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ristopher\Desktop\Projects\Projects\Servinet Consulting Engineeers\South African National Biodiversity Institute\Tender Documentation\"/>
    </mc:Choice>
  </mc:AlternateContent>
  <bookViews>
    <workbookView xWindow="0" yWindow="0" windowWidth="20490" windowHeight="7185"/>
  </bookViews>
  <sheets>
    <sheet name="GAS SUPPRESS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5" i="1" l="1"/>
  <c r="F79" i="1" l="1"/>
  <c r="F61" i="1"/>
  <c r="F59" i="1"/>
  <c r="F58" i="1"/>
  <c r="F44" i="1"/>
  <c r="F38" i="1"/>
  <c r="F34" i="1"/>
  <c r="F32" i="1"/>
  <c r="F30" i="1"/>
  <c r="F28" i="1"/>
  <c r="F26" i="1"/>
  <c r="F22" i="1"/>
  <c r="F20" i="1"/>
  <c r="F18" i="1"/>
  <c r="F16" i="1"/>
  <c r="F14" i="1"/>
  <c r="F106" i="1"/>
  <c r="F104" i="1"/>
  <c r="F102" i="1"/>
  <c r="F100" i="1"/>
  <c r="F98" i="1"/>
  <c r="F96" i="1"/>
  <c r="F89" i="1"/>
  <c r="F87" i="1"/>
  <c r="F85" i="1"/>
  <c r="F83" i="1"/>
  <c r="F81" i="1"/>
  <c r="F77" i="1"/>
  <c r="F75" i="1"/>
  <c r="F73" i="1"/>
  <c r="F71" i="1"/>
  <c r="F56" i="1"/>
  <c r="F54" i="1"/>
  <c r="F48" i="1"/>
  <c r="F46" i="1"/>
  <c r="F42" i="1"/>
  <c r="F40" i="1"/>
  <c r="F24" i="1"/>
  <c r="F12" i="1"/>
  <c r="F10" i="1"/>
  <c r="F50" i="1" l="1"/>
  <c r="F52" i="1" s="1"/>
  <c r="F91" i="1" l="1"/>
  <c r="F93" i="1" s="1"/>
</calcChain>
</file>

<file path=xl/sharedStrings.xml><?xml version="1.0" encoding="utf-8"?>
<sst xmlns="http://schemas.openxmlformats.org/spreadsheetml/2006/main" count="111" uniqueCount="73">
  <si>
    <t>CLIENT:</t>
  </si>
  <si>
    <t>PROJECT:</t>
  </si>
  <si>
    <t>CONTRACT:</t>
  </si>
  <si>
    <t>Item No.</t>
  </si>
  <si>
    <t>Description</t>
  </si>
  <si>
    <t>Unit</t>
  </si>
  <si>
    <t>Qty</t>
  </si>
  <si>
    <t>Rate</t>
  </si>
  <si>
    <t>Amount</t>
  </si>
  <si>
    <t>G</t>
  </si>
  <si>
    <t>Link Gas Suppression for the server room to Main Fire panel</t>
  </si>
  <si>
    <t>Item</t>
  </si>
  <si>
    <t>No.</t>
  </si>
  <si>
    <t>kg</t>
  </si>
  <si>
    <t>Flashing Beacon</t>
  </si>
  <si>
    <t>Gas Control Panel Convetional including battery back up</t>
  </si>
  <si>
    <t>Consumables</t>
  </si>
  <si>
    <t>m</t>
  </si>
  <si>
    <t>Steel Pipe SABS approved 35mm</t>
  </si>
  <si>
    <t>Steel pipe SABS approved Accessories</t>
  </si>
  <si>
    <t>Interfacing Fire detection and Gas suppression system</t>
  </si>
  <si>
    <t>Electric Valve Actuator</t>
  </si>
  <si>
    <t>BALANCE BROUGHT DOWN</t>
  </si>
  <si>
    <t>BALANCE BROUGHT FORWARD</t>
  </si>
  <si>
    <t>Non Return Valve 35mm Steel</t>
  </si>
  <si>
    <t>Isolating Valves 35mm Steel</t>
  </si>
  <si>
    <t>PROJECT ENGINEERING AND QUALITY MANAGEMENT</t>
  </si>
  <si>
    <t>Operation and Maintenance Instruction Manuals</t>
  </si>
  <si>
    <t>Set</t>
  </si>
  <si>
    <t>User Training</t>
  </si>
  <si>
    <t>Sets of "as built' drawings "including 1 cd"</t>
  </si>
  <si>
    <t>12 Months free maintenance</t>
  </si>
  <si>
    <t>Any other item neccesary that might have been omitted that might be necessary for completion of installation (please specify).</t>
  </si>
  <si>
    <t>Provide OSH certificate for compliance on Equipment system installed</t>
  </si>
  <si>
    <t>Additional Tests and Measurements as required by the engineer</t>
  </si>
  <si>
    <t>Sum</t>
  </si>
  <si>
    <t>Allow for site inspection and measurements for detailed production of shopfloor drawings</t>
  </si>
  <si>
    <t>Issuing of COC by a registered personal</t>
  </si>
  <si>
    <t>Provide a list of spare parts</t>
  </si>
  <si>
    <t>Provision for the development of works program in liason with other services</t>
  </si>
  <si>
    <t>Any other Item the Tenderer Wishes to Add (Attach a schedule)</t>
  </si>
  <si>
    <t>R</t>
  </si>
  <si>
    <t xml:space="preserve">NOVEC 1230 FIRE SUPPRESSION SYSTEM </t>
  </si>
  <si>
    <t>SOUTH AFRICAN NATIONAL BIODIVERSITY INSTITUTE (SANBI)</t>
  </si>
  <si>
    <t>FIRE SUPPRESSION SYSTEM FOR THE SERVER ROOM IN THE ADMINISTRATION BUILDING AT THE KIRSTENBOSCH NATIONAL BOTANICAL GARDEN CAPETOWN</t>
  </si>
  <si>
    <t>FIRE SUPPRESSION SYSTEM</t>
  </si>
  <si>
    <t>A</t>
  </si>
  <si>
    <t>NOVEC 1230 charge</t>
  </si>
  <si>
    <t>Pressure gauge w/switch 25 bar</t>
  </si>
  <si>
    <t>Ea</t>
  </si>
  <si>
    <t>Detection devices complete with mounting bases/ sounders (Optical)</t>
  </si>
  <si>
    <t>360deg  8 port nozzle .</t>
  </si>
  <si>
    <t>48 - 180Lt pipe kit</t>
  </si>
  <si>
    <t>System/ manual release sign</t>
  </si>
  <si>
    <t>Upon device activation do not enter</t>
  </si>
  <si>
    <t>Manual release device</t>
  </si>
  <si>
    <t>Discharge hose  90 deg elbow L550mm ( for the system)</t>
  </si>
  <si>
    <t>Container strap 48 litre (2 off) 462</t>
  </si>
  <si>
    <t>Unions, Bends, equal Ts - to make a complete installation</t>
  </si>
  <si>
    <t>Fire cables and coundits for the fire detection system to make  a complete installation</t>
  </si>
  <si>
    <t>Supply and Install complete stand-alone NOVEC 1230 Gas Fire Suppression System for Server Room on Ground Floor Level one to be interfaced into the smoke detectors. 37sq.m with height of 3.65m</t>
  </si>
  <si>
    <t>Allow for 2 Inspections/ Service during the 12 Months Period</t>
  </si>
  <si>
    <t>Allow for Safety and Health Compliace</t>
  </si>
  <si>
    <t>Allow for transportation and travelling charges</t>
  </si>
  <si>
    <t>Provision of a Maintenance Control Plan</t>
  </si>
  <si>
    <t>TOTAL CARRIED FORWARD TO  TENDER SUMMARY PAGE</t>
  </si>
  <si>
    <t>All applicable signage to complete the installation and make it comply</t>
  </si>
  <si>
    <t>Make good all disturbed services during installation</t>
  </si>
  <si>
    <t>Replace door with a fire fire rated door and ensure proper sealing</t>
  </si>
  <si>
    <t>5 Kg CO2 Fire extinguisher and signage for the Server Office and Signage</t>
  </si>
  <si>
    <t>Testing, balancing, commissioning and handover of Gas Suppression Installation including compilation of submitted to the Engineer for approval, and Gas installation certificate.</t>
  </si>
  <si>
    <t>57.8Kg Modular Cylinder-Wall Mounted (25bar)</t>
  </si>
  <si>
    <t>Allow for the 3 year Maintenance of the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</si>
</sst>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4" fontId="2" fillId="0" borderId="1" xfId="1" applyNumberFormat="1" applyFont="1" applyBorder="1" applyAlignment="1">
      <alignment horizontal="center" vertical="justify"/>
    </xf>
    <xf numFmtId="0" fontId="2" fillId="0" borderId="0" xfId="1" applyFont="1" applyBorder="1" applyAlignment="1">
      <alignment horizontal="left" vertical="justify"/>
    </xf>
    <xf numFmtId="0" fontId="3" fillId="0" borderId="0" xfId="1" applyFont="1" applyAlignment="1">
      <alignment horizontal="justify" vertical="justify"/>
    </xf>
    <xf numFmtId="164" fontId="3" fillId="0" borderId="0" xfId="2" applyFont="1" applyAlignment="1">
      <alignment horizontal="justify" vertical="justify"/>
    </xf>
    <xf numFmtId="0" fontId="4" fillId="0" borderId="0" xfId="1" applyFont="1"/>
    <xf numFmtId="0" fontId="2" fillId="0" borderId="0" xfId="1" applyFont="1" applyBorder="1" applyAlignment="1">
      <alignment horizontal="left"/>
    </xf>
    <xf numFmtId="0" fontId="2" fillId="0" borderId="0" xfId="1" applyFont="1" applyBorder="1"/>
    <xf numFmtId="0" fontId="5" fillId="0" borderId="1" xfId="1" applyFont="1" applyBorder="1" applyAlignment="1">
      <alignment horizontal="justify" vertical="justify"/>
    </xf>
    <xf numFmtId="164" fontId="5" fillId="0" borderId="1" xfId="2" applyFont="1" applyBorder="1" applyAlignment="1">
      <alignment horizontal="justify" vertical="justify"/>
    </xf>
    <xf numFmtId="0" fontId="4" fillId="0" borderId="2" xfId="1" applyFont="1" applyBorder="1" applyAlignment="1">
      <alignment horizontal="center" vertical="justify"/>
    </xf>
    <xf numFmtId="0" fontId="4" fillId="0" borderId="2" xfId="1" applyFont="1" applyBorder="1" applyAlignment="1">
      <alignment horizontal="justify" vertical="justify"/>
    </xf>
    <xf numFmtId="164" fontId="4" fillId="0" borderId="2" xfId="2" applyFont="1" applyBorder="1" applyAlignment="1">
      <alignment horizontal="center" vertical="justify"/>
    </xf>
    <xf numFmtId="0" fontId="2" fillId="0" borderId="2" xfId="1" applyFont="1" applyBorder="1" applyAlignment="1">
      <alignment horizontal="center" vertical="justify"/>
    </xf>
    <xf numFmtId="0" fontId="2" fillId="0" borderId="2" xfId="1" applyFont="1" applyBorder="1" applyAlignment="1">
      <alignment horizontal="justify" vertical="justify"/>
    </xf>
    <xf numFmtId="0" fontId="2" fillId="0" borderId="3" xfId="1" applyFont="1" applyBorder="1" applyAlignment="1">
      <alignment horizontal="center" vertical="justify"/>
    </xf>
    <xf numFmtId="0" fontId="2" fillId="0" borderId="3" xfId="1" applyFont="1" applyBorder="1" applyAlignment="1">
      <alignment horizontal="left" vertical="justify"/>
    </xf>
    <xf numFmtId="164" fontId="2" fillId="0" borderId="3" xfId="2" applyFont="1" applyBorder="1" applyAlignment="1">
      <alignment horizontal="center" vertical="justify"/>
    </xf>
    <xf numFmtId="0" fontId="2" fillId="0" borderId="1" xfId="1" applyFont="1" applyBorder="1" applyAlignment="1">
      <alignment horizontal="center" vertical="justify"/>
    </xf>
    <xf numFmtId="0" fontId="2" fillId="0" borderId="1" xfId="1" applyFont="1" applyBorder="1" applyAlignment="1">
      <alignment horizontal="left" vertical="justify"/>
    </xf>
    <xf numFmtId="164" fontId="2" fillId="0" borderId="1" xfId="2" applyFont="1" applyBorder="1" applyAlignment="1">
      <alignment horizontal="center" vertical="justify"/>
    </xf>
    <xf numFmtId="0" fontId="4" fillId="0" borderId="4" xfId="1" applyFont="1" applyBorder="1" applyAlignment="1">
      <alignment horizontal="center" vertical="justify"/>
    </xf>
    <xf numFmtId="0" fontId="4" fillId="0" borderId="5" xfId="1" applyFont="1" applyBorder="1" applyAlignment="1">
      <alignment horizontal="justify" vertical="justify" wrapText="1"/>
    </xf>
    <xf numFmtId="164" fontId="4" fillId="0" borderId="4" xfId="2" applyFont="1" applyBorder="1" applyAlignment="1">
      <alignment horizontal="center" vertical="justify"/>
    </xf>
    <xf numFmtId="0" fontId="4" fillId="0" borderId="3" xfId="1" applyFont="1" applyBorder="1" applyAlignment="1">
      <alignment horizontal="center" vertical="justify"/>
    </xf>
    <xf numFmtId="0" fontId="2" fillId="0" borderId="6" xfId="1" applyFont="1" applyBorder="1" applyAlignment="1">
      <alignment horizontal="justify" vertical="justify"/>
    </xf>
    <xf numFmtId="0" fontId="2" fillId="0" borderId="7" xfId="1" applyFont="1" applyBorder="1" applyAlignment="1">
      <alignment horizontal="center" vertical="justify"/>
    </xf>
    <xf numFmtId="164" fontId="2" fillId="0" borderId="8" xfId="2" applyFont="1" applyBorder="1" applyAlignment="1">
      <alignment horizontal="center" vertical="justify"/>
    </xf>
    <xf numFmtId="2" fontId="4" fillId="0" borderId="2" xfId="1" applyNumberFormat="1" applyFont="1" applyBorder="1" applyAlignment="1">
      <alignment horizontal="center" vertical="justify"/>
    </xf>
    <xf numFmtId="0" fontId="2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left" wrapText="1"/>
    </xf>
  </cellXfs>
  <cellStyles count="3">
    <cellStyle name="Comma 2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09"/>
  <sheetViews>
    <sheetView tabSelected="1" view="pageBreakPreview" zoomScale="78" zoomScaleNormal="100" zoomScaleSheetLayoutView="78" workbookViewId="0">
      <selection sqref="A1:F109"/>
    </sheetView>
  </sheetViews>
  <sheetFormatPr defaultRowHeight="15.75" x14ac:dyDescent="0.25"/>
  <cols>
    <col min="1" max="1" width="12.7109375" style="5" customWidth="1"/>
    <col min="2" max="2" width="58.28515625" style="5" customWidth="1"/>
    <col min="3" max="3" width="11.7109375" style="5" customWidth="1"/>
    <col min="4" max="4" width="13.85546875" style="5" customWidth="1"/>
    <col min="5" max="5" width="17.85546875" style="5" customWidth="1"/>
    <col min="6" max="6" width="18.7109375" style="5" customWidth="1"/>
    <col min="7" max="16384" width="9.140625" style="5"/>
  </cols>
  <sheetData>
    <row r="1" spans="1:6" ht="31.5" customHeight="1" x14ac:dyDescent="0.25">
      <c r="A1" s="2" t="s">
        <v>0</v>
      </c>
      <c r="B1" s="29" t="s">
        <v>43</v>
      </c>
      <c r="C1" s="29"/>
      <c r="D1" s="3"/>
      <c r="E1" s="4"/>
      <c r="F1" s="4"/>
    </row>
    <row r="2" spans="1:6" ht="31.5" customHeight="1" x14ac:dyDescent="0.25">
      <c r="A2" s="6" t="s">
        <v>1</v>
      </c>
      <c r="B2" s="30" t="s">
        <v>44</v>
      </c>
      <c r="C2" s="30"/>
      <c r="D2" s="30"/>
      <c r="E2" s="30"/>
      <c r="F2" s="30"/>
    </row>
    <row r="3" spans="1:6" x14ac:dyDescent="0.25">
      <c r="A3" s="6" t="s">
        <v>2</v>
      </c>
      <c r="B3" s="7" t="s">
        <v>45</v>
      </c>
      <c r="C3" s="3"/>
      <c r="D3" s="3"/>
      <c r="E3" s="4"/>
      <c r="F3" s="4"/>
    </row>
    <row r="4" spans="1:6" ht="31.5" x14ac:dyDescent="0.25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9" t="s">
        <v>8</v>
      </c>
    </row>
    <row r="5" spans="1:6" x14ac:dyDescent="0.25">
      <c r="A5" s="10"/>
      <c r="B5" s="11"/>
      <c r="C5" s="10"/>
      <c r="D5" s="10"/>
      <c r="E5" s="12"/>
      <c r="F5" s="12"/>
    </row>
    <row r="6" spans="1:6" x14ac:dyDescent="0.25">
      <c r="A6" s="13" t="s">
        <v>46</v>
      </c>
      <c r="B6" s="14" t="s">
        <v>42</v>
      </c>
      <c r="C6" s="10"/>
      <c r="D6" s="10"/>
      <c r="E6" s="12"/>
      <c r="F6" s="12"/>
    </row>
    <row r="7" spans="1:6" x14ac:dyDescent="0.25">
      <c r="A7" s="10"/>
      <c r="B7" s="11"/>
      <c r="C7" s="10"/>
      <c r="D7" s="10"/>
      <c r="E7" s="12"/>
      <c r="F7" s="12"/>
    </row>
    <row r="8" spans="1:6" ht="63" x14ac:dyDescent="0.25">
      <c r="A8" s="13">
        <v>1</v>
      </c>
      <c r="B8" s="14" t="s">
        <v>60</v>
      </c>
      <c r="C8" s="10"/>
      <c r="D8" s="10"/>
      <c r="E8" s="12"/>
      <c r="F8" s="12"/>
    </row>
    <row r="9" spans="1:6" x14ac:dyDescent="0.25">
      <c r="A9" s="10"/>
      <c r="B9" s="11"/>
      <c r="C9" s="10"/>
      <c r="D9" s="10"/>
      <c r="E9" s="12"/>
      <c r="F9" s="12"/>
    </row>
    <row r="10" spans="1:6" x14ac:dyDescent="0.25">
      <c r="A10" s="10">
        <v>1.1000000000000001</v>
      </c>
      <c r="B10" s="11" t="s">
        <v>71</v>
      </c>
      <c r="C10" s="10" t="s">
        <v>12</v>
      </c>
      <c r="D10" s="10">
        <v>2</v>
      </c>
      <c r="E10" s="12"/>
      <c r="F10" s="12">
        <f>E10*D10</f>
        <v>0</v>
      </c>
    </row>
    <row r="11" spans="1:6" x14ac:dyDescent="0.25">
      <c r="A11" s="10"/>
      <c r="B11" s="11"/>
      <c r="C11" s="10"/>
      <c r="D11" s="10"/>
      <c r="E11" s="12"/>
      <c r="F11" s="12"/>
    </row>
    <row r="12" spans="1:6" x14ac:dyDescent="0.25">
      <c r="A12" s="10">
        <v>1.2</v>
      </c>
      <c r="B12" s="11" t="s">
        <v>47</v>
      </c>
      <c r="C12" s="10" t="s">
        <v>13</v>
      </c>
      <c r="D12" s="10">
        <v>115</v>
      </c>
      <c r="E12" s="12"/>
      <c r="F12" s="12">
        <f>E12*D12</f>
        <v>0</v>
      </c>
    </row>
    <row r="13" spans="1:6" x14ac:dyDescent="0.25">
      <c r="A13" s="10"/>
      <c r="B13" s="11"/>
      <c r="C13" s="10"/>
      <c r="D13" s="10"/>
      <c r="E13" s="12"/>
      <c r="F13" s="12"/>
    </row>
    <row r="14" spans="1:6" x14ac:dyDescent="0.25">
      <c r="A14" s="10">
        <v>1.3</v>
      </c>
      <c r="B14" s="11" t="s">
        <v>48</v>
      </c>
      <c r="C14" s="10" t="s">
        <v>49</v>
      </c>
      <c r="D14" s="10">
        <v>2</v>
      </c>
      <c r="E14" s="12"/>
      <c r="F14" s="12">
        <f>E14*D14</f>
        <v>0</v>
      </c>
    </row>
    <row r="15" spans="1:6" x14ac:dyDescent="0.25">
      <c r="A15" s="10"/>
      <c r="B15" s="11"/>
      <c r="C15" s="10"/>
      <c r="D15" s="10"/>
      <c r="E15" s="12"/>
      <c r="F15" s="12"/>
    </row>
    <row r="16" spans="1:6" x14ac:dyDescent="0.25">
      <c r="A16" s="10">
        <v>1.4</v>
      </c>
      <c r="B16" s="11" t="s">
        <v>51</v>
      </c>
      <c r="C16" s="10" t="s">
        <v>49</v>
      </c>
      <c r="D16" s="10">
        <v>3</v>
      </c>
      <c r="E16" s="12"/>
      <c r="F16" s="12">
        <f>E16*D16</f>
        <v>0</v>
      </c>
    </row>
    <row r="17" spans="1:6" x14ac:dyDescent="0.25">
      <c r="A17" s="10"/>
      <c r="B17" s="11"/>
      <c r="C17" s="10"/>
      <c r="D17" s="10"/>
      <c r="E17" s="12"/>
      <c r="F17" s="12"/>
    </row>
    <row r="18" spans="1:6" x14ac:dyDescent="0.25">
      <c r="A18" s="10">
        <v>1.5</v>
      </c>
      <c r="B18" s="11" t="s">
        <v>15</v>
      </c>
      <c r="C18" s="10" t="s">
        <v>49</v>
      </c>
      <c r="D18" s="10">
        <v>1</v>
      </c>
      <c r="E18" s="12"/>
      <c r="F18" s="12">
        <f>E18*D18</f>
        <v>0</v>
      </c>
    </row>
    <row r="19" spans="1:6" x14ac:dyDescent="0.25">
      <c r="A19" s="10"/>
      <c r="B19" s="11"/>
      <c r="C19" s="10"/>
      <c r="D19" s="10"/>
      <c r="E19" s="12"/>
      <c r="F19" s="12"/>
    </row>
    <row r="20" spans="1:6" x14ac:dyDescent="0.25">
      <c r="A20" s="10">
        <v>1.6</v>
      </c>
      <c r="B20" s="11" t="s">
        <v>52</v>
      </c>
      <c r="C20" s="10" t="s">
        <v>49</v>
      </c>
      <c r="D20" s="10">
        <v>2</v>
      </c>
      <c r="E20" s="12"/>
      <c r="F20" s="12">
        <f>E20*D20</f>
        <v>0</v>
      </c>
    </row>
    <row r="21" spans="1:6" x14ac:dyDescent="0.25">
      <c r="A21" s="10"/>
      <c r="B21" s="11"/>
      <c r="C21" s="10"/>
      <c r="D21" s="10"/>
      <c r="E21" s="12"/>
      <c r="F21" s="12"/>
    </row>
    <row r="22" spans="1:6" ht="31.5" x14ac:dyDescent="0.25">
      <c r="A22" s="10">
        <v>1.7</v>
      </c>
      <c r="B22" s="11" t="s">
        <v>50</v>
      </c>
      <c r="C22" s="10" t="s">
        <v>49</v>
      </c>
      <c r="D22" s="10">
        <v>2</v>
      </c>
      <c r="E22" s="12"/>
      <c r="F22" s="12">
        <f>E22*D22</f>
        <v>0</v>
      </c>
    </row>
    <row r="23" spans="1:6" x14ac:dyDescent="0.25">
      <c r="A23" s="10"/>
      <c r="B23" s="11"/>
      <c r="C23" s="10"/>
      <c r="D23" s="10"/>
      <c r="E23" s="12"/>
      <c r="F23" s="12"/>
    </row>
    <row r="24" spans="1:6" x14ac:dyDescent="0.25">
      <c r="A24" s="10">
        <v>1.8</v>
      </c>
      <c r="B24" s="11" t="s">
        <v>14</v>
      </c>
      <c r="C24" s="10" t="s">
        <v>49</v>
      </c>
      <c r="D24" s="10">
        <v>1</v>
      </c>
      <c r="E24" s="12"/>
      <c r="F24" s="12">
        <f>E24*D24</f>
        <v>0</v>
      </c>
    </row>
    <row r="25" spans="1:6" x14ac:dyDescent="0.25">
      <c r="A25" s="10"/>
      <c r="B25" s="11"/>
      <c r="C25" s="10"/>
      <c r="D25" s="10"/>
      <c r="E25" s="12"/>
      <c r="F25" s="12"/>
    </row>
    <row r="26" spans="1:6" x14ac:dyDescent="0.25">
      <c r="A26" s="10">
        <v>1.9</v>
      </c>
      <c r="B26" s="11" t="s">
        <v>53</v>
      </c>
      <c r="C26" s="10" t="s">
        <v>49</v>
      </c>
      <c r="D26" s="10">
        <v>1</v>
      </c>
      <c r="E26" s="12"/>
      <c r="F26" s="12">
        <f>E26*D26</f>
        <v>0</v>
      </c>
    </row>
    <row r="27" spans="1:6" x14ac:dyDescent="0.25">
      <c r="A27" s="10"/>
      <c r="B27" s="11"/>
      <c r="C27" s="10"/>
      <c r="D27" s="10"/>
      <c r="E27" s="12"/>
      <c r="F27" s="12"/>
    </row>
    <row r="28" spans="1:6" x14ac:dyDescent="0.25">
      <c r="A28" s="28">
        <v>1.1000000000000001</v>
      </c>
      <c r="B28" s="11" t="s">
        <v>54</v>
      </c>
      <c r="C28" s="10" t="s">
        <v>49</v>
      </c>
      <c r="D28" s="10">
        <v>1</v>
      </c>
      <c r="E28" s="12"/>
      <c r="F28" s="12">
        <f>E28*D28</f>
        <v>0</v>
      </c>
    </row>
    <row r="29" spans="1:6" x14ac:dyDescent="0.25">
      <c r="A29" s="10"/>
      <c r="B29" s="11"/>
      <c r="C29" s="10"/>
      <c r="D29" s="10"/>
      <c r="E29" s="12"/>
      <c r="F29" s="12"/>
    </row>
    <row r="30" spans="1:6" x14ac:dyDescent="0.25">
      <c r="A30" s="10">
        <v>1.1100000000000001</v>
      </c>
      <c r="B30" s="11" t="s">
        <v>55</v>
      </c>
      <c r="C30" s="10" t="s">
        <v>49</v>
      </c>
      <c r="D30" s="10">
        <v>2</v>
      </c>
      <c r="E30" s="12"/>
      <c r="F30" s="12">
        <f>E30*D30</f>
        <v>0</v>
      </c>
    </row>
    <row r="31" spans="1:6" x14ac:dyDescent="0.25">
      <c r="A31" s="10"/>
      <c r="B31" s="11"/>
      <c r="C31" s="10"/>
      <c r="D31" s="10"/>
      <c r="E31" s="12"/>
      <c r="F31" s="12"/>
    </row>
    <row r="32" spans="1:6" x14ac:dyDescent="0.25">
      <c r="A32" s="10">
        <v>1.1200000000000001</v>
      </c>
      <c r="B32" s="11" t="s">
        <v>56</v>
      </c>
      <c r="C32" s="10" t="s">
        <v>49</v>
      </c>
      <c r="D32" s="10">
        <v>2</v>
      </c>
      <c r="E32" s="12"/>
      <c r="F32" s="12">
        <f>E32*D32</f>
        <v>0</v>
      </c>
    </row>
    <row r="33" spans="1:6" x14ac:dyDescent="0.25">
      <c r="A33" s="10"/>
      <c r="B33" s="11"/>
      <c r="C33" s="10"/>
      <c r="D33" s="10"/>
      <c r="E33" s="12"/>
      <c r="F33" s="12"/>
    </row>
    <row r="34" spans="1:6" x14ac:dyDescent="0.25">
      <c r="A34" s="10">
        <v>1.1299999999999999</v>
      </c>
      <c r="B34" s="11" t="s">
        <v>57</v>
      </c>
      <c r="C34" s="10" t="s">
        <v>49</v>
      </c>
      <c r="D34" s="10">
        <v>4</v>
      </c>
      <c r="E34" s="12"/>
      <c r="F34" s="12">
        <f>E34*D34</f>
        <v>0</v>
      </c>
    </row>
    <row r="35" spans="1:6" x14ac:dyDescent="0.25">
      <c r="A35" s="10"/>
      <c r="B35" s="11"/>
      <c r="C35" s="10"/>
      <c r="D35" s="10"/>
      <c r="E35" s="12"/>
      <c r="F35" s="12"/>
    </row>
    <row r="36" spans="1:6" x14ac:dyDescent="0.25">
      <c r="A36" s="10">
        <v>1.1399999999999999</v>
      </c>
      <c r="B36" s="11" t="s">
        <v>19</v>
      </c>
      <c r="C36" s="10"/>
      <c r="D36" s="10"/>
      <c r="E36" s="12"/>
      <c r="F36" s="12"/>
    </row>
    <row r="37" spans="1:6" x14ac:dyDescent="0.25">
      <c r="A37" s="10"/>
      <c r="B37" s="11"/>
      <c r="C37" s="10"/>
      <c r="D37" s="10"/>
      <c r="E37" s="12"/>
      <c r="F37" s="12"/>
    </row>
    <row r="38" spans="1:6" x14ac:dyDescent="0.25">
      <c r="A38" s="10">
        <v>1.1599999999999999</v>
      </c>
      <c r="B38" s="11" t="s">
        <v>58</v>
      </c>
      <c r="C38" s="10" t="s">
        <v>35</v>
      </c>
      <c r="D38" s="10">
        <v>1</v>
      </c>
      <c r="E38" s="12"/>
      <c r="F38" s="12">
        <f>E38*D38</f>
        <v>0</v>
      </c>
    </row>
    <row r="39" spans="1:6" x14ac:dyDescent="0.25">
      <c r="A39" s="10"/>
      <c r="B39" s="11"/>
      <c r="C39" s="10"/>
      <c r="D39" s="10"/>
      <c r="E39" s="12"/>
      <c r="F39" s="12"/>
    </row>
    <row r="40" spans="1:6" x14ac:dyDescent="0.25">
      <c r="A40" s="10">
        <v>1.17</v>
      </c>
      <c r="B40" s="11" t="s">
        <v>16</v>
      </c>
      <c r="C40" s="10" t="s">
        <v>11</v>
      </c>
      <c r="D40" s="10">
        <v>2</v>
      </c>
      <c r="E40" s="12"/>
      <c r="F40" s="12">
        <f>E40*D40</f>
        <v>0</v>
      </c>
    </row>
    <row r="41" spans="1:6" x14ac:dyDescent="0.25">
      <c r="A41" s="10"/>
      <c r="B41" s="11"/>
      <c r="C41" s="10"/>
      <c r="D41" s="10"/>
      <c r="E41" s="12"/>
      <c r="F41" s="12"/>
    </row>
    <row r="42" spans="1:6" x14ac:dyDescent="0.25">
      <c r="A42" s="10">
        <v>1.18</v>
      </c>
      <c r="B42" s="11" t="s">
        <v>18</v>
      </c>
      <c r="C42" s="10" t="s">
        <v>17</v>
      </c>
      <c r="D42" s="10">
        <v>15</v>
      </c>
      <c r="E42" s="12"/>
      <c r="F42" s="12">
        <f>E42*D42</f>
        <v>0</v>
      </c>
    </row>
    <row r="43" spans="1:6" x14ac:dyDescent="0.25">
      <c r="A43" s="10"/>
      <c r="B43" s="11"/>
      <c r="C43" s="10"/>
      <c r="D43" s="10"/>
      <c r="E43" s="12"/>
      <c r="F43" s="12"/>
    </row>
    <row r="44" spans="1:6" ht="31.5" x14ac:dyDescent="0.25">
      <c r="A44" s="10">
        <v>1.19</v>
      </c>
      <c r="B44" s="11" t="s">
        <v>59</v>
      </c>
      <c r="C44" s="10" t="s">
        <v>35</v>
      </c>
      <c r="D44" s="10">
        <v>1</v>
      </c>
      <c r="E44" s="12"/>
      <c r="F44" s="12">
        <f>E44*D44</f>
        <v>0</v>
      </c>
    </row>
    <row r="45" spans="1:6" x14ac:dyDescent="0.25">
      <c r="A45" s="10"/>
      <c r="B45" s="11"/>
      <c r="C45" s="10"/>
      <c r="D45" s="10"/>
      <c r="E45" s="12"/>
      <c r="F45" s="12"/>
    </row>
    <row r="46" spans="1:6" x14ac:dyDescent="0.25">
      <c r="A46" s="28">
        <v>1.2</v>
      </c>
      <c r="B46" s="11" t="s">
        <v>20</v>
      </c>
      <c r="C46" s="10" t="s">
        <v>11</v>
      </c>
      <c r="D46" s="10">
        <v>1</v>
      </c>
      <c r="E46" s="12"/>
      <c r="F46" s="12">
        <f>E46*D46</f>
        <v>0</v>
      </c>
    </row>
    <row r="47" spans="1:6" x14ac:dyDescent="0.25">
      <c r="A47" s="10"/>
      <c r="B47" s="11"/>
      <c r="C47" s="10"/>
      <c r="D47" s="10"/>
      <c r="E47" s="12"/>
      <c r="F47" s="12"/>
    </row>
    <row r="48" spans="1:6" x14ac:dyDescent="0.25">
      <c r="A48" s="10">
        <v>1.21</v>
      </c>
      <c r="B48" s="11" t="s">
        <v>21</v>
      </c>
      <c r="C48" s="10" t="s">
        <v>11</v>
      </c>
      <c r="D48" s="10">
        <v>2</v>
      </c>
      <c r="E48" s="12"/>
      <c r="F48" s="12">
        <f>E48*D48</f>
        <v>0</v>
      </c>
    </row>
    <row r="49" spans="1:6" x14ac:dyDescent="0.25">
      <c r="A49" s="10"/>
      <c r="B49" s="11"/>
      <c r="C49" s="10"/>
      <c r="D49" s="10"/>
      <c r="E49" s="12"/>
      <c r="F49" s="12"/>
    </row>
    <row r="50" spans="1:6" x14ac:dyDescent="0.25">
      <c r="A50" s="15"/>
      <c r="B50" s="16" t="s">
        <v>22</v>
      </c>
      <c r="C50" s="15"/>
      <c r="D50" s="15"/>
      <c r="E50" s="17"/>
      <c r="F50" s="17">
        <f>SUM(F5:F49)</f>
        <v>0</v>
      </c>
    </row>
    <row r="51" spans="1:6" x14ac:dyDescent="0.25">
      <c r="A51" s="18"/>
      <c r="B51" s="19"/>
      <c r="C51" s="18"/>
      <c r="D51" s="18"/>
      <c r="E51" s="20"/>
      <c r="F51" s="20"/>
    </row>
    <row r="52" spans="1:6" x14ac:dyDescent="0.25">
      <c r="A52" s="18"/>
      <c r="B52" s="19" t="s">
        <v>23</v>
      </c>
      <c r="C52" s="18"/>
      <c r="D52" s="18"/>
      <c r="E52" s="20"/>
      <c r="F52" s="20">
        <f>F50</f>
        <v>0</v>
      </c>
    </row>
    <row r="53" spans="1:6" x14ac:dyDescent="0.25">
      <c r="A53" s="10"/>
      <c r="B53" s="11"/>
      <c r="C53" s="10"/>
      <c r="D53" s="10"/>
      <c r="E53" s="12"/>
      <c r="F53" s="12"/>
    </row>
    <row r="54" spans="1:6" x14ac:dyDescent="0.25">
      <c r="A54" s="28">
        <v>1.22</v>
      </c>
      <c r="B54" s="11" t="s">
        <v>24</v>
      </c>
      <c r="C54" s="10" t="s">
        <v>12</v>
      </c>
      <c r="D54" s="10">
        <v>2</v>
      </c>
      <c r="E54" s="12"/>
      <c r="F54" s="12">
        <f>E54*D54</f>
        <v>0</v>
      </c>
    </row>
    <row r="55" spans="1:6" x14ac:dyDescent="0.25">
      <c r="A55" s="10"/>
      <c r="B55" s="11"/>
      <c r="C55" s="10"/>
      <c r="D55" s="10"/>
      <c r="E55" s="12"/>
      <c r="F55" s="12"/>
    </row>
    <row r="56" spans="1:6" x14ac:dyDescent="0.25">
      <c r="A56" s="10">
        <v>1.23</v>
      </c>
      <c r="B56" s="11" t="s">
        <v>25</v>
      </c>
      <c r="C56" s="10" t="s">
        <v>12</v>
      </c>
      <c r="D56" s="10">
        <v>2</v>
      </c>
      <c r="E56" s="12"/>
      <c r="F56" s="12">
        <f>E56*D56</f>
        <v>0</v>
      </c>
    </row>
    <row r="57" spans="1:6" x14ac:dyDescent="0.25">
      <c r="A57" s="10"/>
      <c r="B57" s="11"/>
      <c r="C57" s="10"/>
      <c r="D57" s="10"/>
      <c r="E57" s="12"/>
      <c r="F57" s="12"/>
    </row>
    <row r="58" spans="1:6" ht="31.5" x14ac:dyDescent="0.25">
      <c r="A58" s="10">
        <v>1.24</v>
      </c>
      <c r="B58" s="11" t="s">
        <v>10</v>
      </c>
      <c r="C58" s="10" t="s">
        <v>35</v>
      </c>
      <c r="D58" s="10">
        <v>1</v>
      </c>
      <c r="E58" s="12"/>
      <c r="F58" s="12">
        <f>E58*D58</f>
        <v>0</v>
      </c>
    </row>
    <row r="59" spans="1:6" ht="31.5" x14ac:dyDescent="0.25">
      <c r="A59" s="10">
        <v>1.25</v>
      </c>
      <c r="B59" s="11" t="s">
        <v>69</v>
      </c>
      <c r="C59" s="10" t="s">
        <v>49</v>
      </c>
      <c r="D59" s="10">
        <v>1</v>
      </c>
      <c r="E59" s="12"/>
      <c r="F59" s="12">
        <f>E59*D59</f>
        <v>0</v>
      </c>
    </row>
    <row r="60" spans="1:6" x14ac:dyDescent="0.25">
      <c r="A60" s="10"/>
      <c r="B60" s="11"/>
      <c r="C60" s="10"/>
      <c r="D60" s="10"/>
      <c r="E60" s="12"/>
      <c r="F60" s="12"/>
    </row>
    <row r="61" spans="1:6" ht="31.5" x14ac:dyDescent="0.25">
      <c r="A61" s="10">
        <v>1.26</v>
      </c>
      <c r="B61" s="11" t="s">
        <v>66</v>
      </c>
      <c r="C61" s="10" t="s">
        <v>35</v>
      </c>
      <c r="D61" s="10">
        <v>1</v>
      </c>
      <c r="E61" s="12"/>
      <c r="F61" s="12">
        <f>E61*D61</f>
        <v>0</v>
      </c>
    </row>
    <row r="62" spans="1:6" x14ac:dyDescent="0.25">
      <c r="A62" s="10"/>
      <c r="B62" s="11"/>
      <c r="C62" s="10"/>
      <c r="D62" s="10"/>
      <c r="E62" s="12"/>
      <c r="F62" s="12"/>
    </row>
    <row r="63" spans="1:6" ht="31.5" x14ac:dyDescent="0.25">
      <c r="A63" s="10">
        <v>1.27</v>
      </c>
      <c r="B63" s="11" t="s">
        <v>68</v>
      </c>
      <c r="C63" s="10" t="s">
        <v>49</v>
      </c>
      <c r="D63" s="10">
        <v>1</v>
      </c>
      <c r="E63" s="12"/>
      <c r="F63" s="12"/>
    </row>
    <row r="64" spans="1:6" x14ac:dyDescent="0.25">
      <c r="A64" s="10"/>
      <c r="B64" s="11"/>
      <c r="C64" s="10"/>
      <c r="D64" s="10"/>
      <c r="E64" s="12"/>
      <c r="F64" s="12"/>
    </row>
    <row r="65" spans="1:6" x14ac:dyDescent="0.25">
      <c r="A65" s="10">
        <v>1.28</v>
      </c>
      <c r="B65" s="11" t="s">
        <v>67</v>
      </c>
      <c r="C65" s="10" t="s">
        <v>35</v>
      </c>
      <c r="D65" s="10">
        <v>1</v>
      </c>
      <c r="E65" s="12"/>
      <c r="F65" s="12">
        <f>+E65*D65</f>
        <v>0</v>
      </c>
    </row>
    <row r="66" spans="1:6" x14ac:dyDescent="0.25">
      <c r="A66" s="13"/>
      <c r="B66" s="14"/>
      <c r="C66" s="10"/>
      <c r="D66" s="10"/>
      <c r="E66" s="12"/>
      <c r="F66" s="12"/>
    </row>
    <row r="67" spans="1:6" ht="31.5" x14ac:dyDescent="0.25">
      <c r="A67" s="13">
        <v>2</v>
      </c>
      <c r="B67" s="14" t="s">
        <v>26</v>
      </c>
      <c r="C67" s="10"/>
      <c r="D67" s="10"/>
      <c r="E67" s="12"/>
      <c r="F67" s="12"/>
    </row>
    <row r="68" spans="1:6" x14ac:dyDescent="0.25">
      <c r="A68" s="13"/>
      <c r="B68" s="14"/>
      <c r="C68" s="10"/>
      <c r="D68" s="10"/>
      <c r="E68" s="12"/>
      <c r="F68" s="12"/>
    </row>
    <row r="69" spans="1:6" ht="63" x14ac:dyDescent="0.25">
      <c r="A69" s="13"/>
      <c r="B69" s="14" t="s">
        <v>70</v>
      </c>
      <c r="C69" s="10"/>
      <c r="D69" s="10"/>
      <c r="E69" s="12"/>
      <c r="F69" s="12"/>
    </row>
    <row r="70" spans="1:6" x14ac:dyDescent="0.25">
      <c r="A70" s="13"/>
      <c r="B70" s="14"/>
      <c r="C70" s="10"/>
      <c r="D70" s="10"/>
      <c r="E70" s="12"/>
      <c r="F70" s="12"/>
    </row>
    <row r="71" spans="1:6" x14ac:dyDescent="0.25">
      <c r="A71" s="10">
        <v>2.1</v>
      </c>
      <c r="B71" s="11" t="s">
        <v>27</v>
      </c>
      <c r="C71" s="10" t="s">
        <v>28</v>
      </c>
      <c r="D71" s="10">
        <v>4</v>
      </c>
      <c r="E71" s="12"/>
      <c r="F71" s="12">
        <f>E71*D71</f>
        <v>0</v>
      </c>
    </row>
    <row r="72" spans="1:6" x14ac:dyDescent="0.25">
      <c r="A72" s="10"/>
      <c r="B72" s="11"/>
      <c r="C72" s="10"/>
      <c r="D72" s="10"/>
      <c r="E72" s="12"/>
      <c r="F72" s="12"/>
    </row>
    <row r="73" spans="1:6" x14ac:dyDescent="0.25">
      <c r="A73" s="10">
        <v>2.2000000000000002</v>
      </c>
      <c r="B73" s="11" t="s">
        <v>29</v>
      </c>
      <c r="C73" s="10" t="s">
        <v>11</v>
      </c>
      <c r="D73" s="10">
        <v>1</v>
      </c>
      <c r="E73" s="12"/>
      <c r="F73" s="12">
        <f>E73*D73</f>
        <v>0</v>
      </c>
    </row>
    <row r="74" spans="1:6" x14ac:dyDescent="0.25">
      <c r="A74" s="10"/>
      <c r="B74" s="11"/>
      <c r="C74" s="10"/>
      <c r="D74" s="10"/>
      <c r="E74" s="12"/>
      <c r="F74" s="12"/>
    </row>
    <row r="75" spans="1:6" x14ac:dyDescent="0.25">
      <c r="A75" s="10">
        <v>2.2999999999999998</v>
      </c>
      <c r="B75" s="11" t="s">
        <v>30</v>
      </c>
      <c r="C75" s="10" t="s">
        <v>49</v>
      </c>
      <c r="D75" s="10">
        <v>4</v>
      </c>
      <c r="E75" s="12"/>
      <c r="F75" s="12">
        <f>E75*D75</f>
        <v>0</v>
      </c>
    </row>
    <row r="76" spans="1:6" x14ac:dyDescent="0.25">
      <c r="A76" s="10"/>
      <c r="B76" s="11"/>
      <c r="C76" s="10"/>
      <c r="D76" s="10"/>
      <c r="E76" s="12"/>
      <c r="F76" s="12"/>
    </row>
    <row r="77" spans="1:6" x14ac:dyDescent="0.25">
      <c r="A77" s="10">
        <v>2.4</v>
      </c>
      <c r="B77" s="11" t="s">
        <v>31</v>
      </c>
      <c r="C77" s="10" t="s">
        <v>11</v>
      </c>
      <c r="D77" s="10">
        <v>1</v>
      </c>
      <c r="E77" s="12"/>
      <c r="F77" s="12">
        <f>E77*D77</f>
        <v>0</v>
      </c>
    </row>
    <row r="78" spans="1:6" x14ac:dyDescent="0.25">
      <c r="A78" s="10"/>
      <c r="B78" s="11"/>
      <c r="C78" s="10"/>
      <c r="D78" s="10"/>
      <c r="E78" s="12"/>
      <c r="F78" s="12"/>
    </row>
    <row r="79" spans="1:6" ht="31.5" x14ac:dyDescent="0.25">
      <c r="A79" s="10">
        <v>2.5</v>
      </c>
      <c r="B79" s="11" t="s">
        <v>61</v>
      </c>
      <c r="C79" s="10" t="s">
        <v>11</v>
      </c>
      <c r="D79" s="10">
        <v>2</v>
      </c>
      <c r="E79" s="12"/>
      <c r="F79" s="12">
        <f>E79*D79</f>
        <v>0</v>
      </c>
    </row>
    <row r="80" spans="1:6" x14ac:dyDescent="0.25">
      <c r="A80" s="10"/>
      <c r="B80" s="11"/>
      <c r="C80" s="10"/>
      <c r="D80" s="10"/>
      <c r="E80" s="12"/>
      <c r="F80" s="12"/>
    </row>
    <row r="81" spans="1:6" ht="47.25" x14ac:dyDescent="0.25">
      <c r="A81" s="10">
        <v>2.6</v>
      </c>
      <c r="B81" s="11" t="s">
        <v>32</v>
      </c>
      <c r="C81" s="10" t="s">
        <v>11</v>
      </c>
      <c r="D81" s="10">
        <v>1</v>
      </c>
      <c r="E81" s="12"/>
      <c r="F81" s="12">
        <f>E81*D81</f>
        <v>0</v>
      </c>
    </row>
    <row r="82" spans="1:6" x14ac:dyDescent="0.25">
      <c r="A82" s="10"/>
      <c r="B82" s="11"/>
      <c r="C82" s="10"/>
      <c r="D82" s="10"/>
      <c r="E82" s="12"/>
      <c r="F82" s="12"/>
    </row>
    <row r="83" spans="1:6" x14ac:dyDescent="0.25">
      <c r="A83" s="10">
        <v>2.7</v>
      </c>
      <c r="B83" s="11" t="s">
        <v>62</v>
      </c>
      <c r="C83" s="10" t="s">
        <v>11</v>
      </c>
      <c r="D83" s="10">
        <v>1</v>
      </c>
      <c r="E83" s="12"/>
      <c r="F83" s="12">
        <f>E83*D83</f>
        <v>0</v>
      </c>
    </row>
    <row r="84" spans="1:6" x14ac:dyDescent="0.25">
      <c r="A84" s="10"/>
      <c r="B84" s="11"/>
      <c r="C84" s="10"/>
      <c r="D84" s="10"/>
      <c r="E84" s="12"/>
      <c r="F84" s="12"/>
    </row>
    <row r="85" spans="1:6" ht="31.5" x14ac:dyDescent="0.25">
      <c r="A85" s="10">
        <v>2.8</v>
      </c>
      <c r="B85" s="11" t="s">
        <v>33</v>
      </c>
      <c r="C85" s="10" t="s">
        <v>11</v>
      </c>
      <c r="D85" s="10">
        <v>1</v>
      </c>
      <c r="E85" s="12"/>
      <c r="F85" s="12">
        <f>E85*D85</f>
        <v>0</v>
      </c>
    </row>
    <row r="86" spans="1:6" x14ac:dyDescent="0.25">
      <c r="A86" s="10"/>
      <c r="B86" s="11"/>
      <c r="C86" s="10"/>
      <c r="D86" s="10"/>
      <c r="E86" s="12"/>
      <c r="F86" s="12"/>
    </row>
    <row r="87" spans="1:6" ht="31.5" x14ac:dyDescent="0.25">
      <c r="A87" s="10">
        <v>2.9</v>
      </c>
      <c r="B87" s="11" t="s">
        <v>34</v>
      </c>
      <c r="C87" s="10" t="s">
        <v>35</v>
      </c>
      <c r="D87" s="10">
        <v>1</v>
      </c>
      <c r="E87" s="12"/>
      <c r="F87" s="12">
        <f>E87*D87</f>
        <v>0</v>
      </c>
    </row>
    <row r="88" spans="1:6" x14ac:dyDescent="0.25">
      <c r="A88" s="10"/>
      <c r="B88" s="11"/>
      <c r="C88" s="10"/>
      <c r="D88" s="10"/>
      <c r="E88" s="12"/>
      <c r="F88" s="12"/>
    </row>
    <row r="89" spans="1:6" x14ac:dyDescent="0.25">
      <c r="A89" s="28">
        <v>2.2999999999999998</v>
      </c>
      <c r="B89" s="11" t="s">
        <v>63</v>
      </c>
      <c r="C89" s="10" t="s">
        <v>11</v>
      </c>
      <c r="D89" s="10">
        <v>1</v>
      </c>
      <c r="E89" s="12"/>
      <c r="F89" s="12">
        <f>E89*D89</f>
        <v>0</v>
      </c>
    </row>
    <row r="90" spans="1:6" x14ac:dyDescent="0.25">
      <c r="A90" s="10"/>
      <c r="B90" s="11"/>
      <c r="C90" s="10"/>
      <c r="D90" s="10"/>
      <c r="E90" s="12"/>
      <c r="F90" s="12"/>
    </row>
    <row r="91" spans="1:6" x14ac:dyDescent="0.25">
      <c r="A91" s="15"/>
      <c r="B91" s="16" t="s">
        <v>22</v>
      </c>
      <c r="C91" s="15"/>
      <c r="D91" s="15"/>
      <c r="E91" s="17"/>
      <c r="F91" s="17">
        <f>SUM(F52:F90)</f>
        <v>0</v>
      </c>
    </row>
    <row r="92" spans="1:6" x14ac:dyDescent="0.25">
      <c r="A92" s="18"/>
      <c r="B92" s="19"/>
      <c r="C92" s="18"/>
      <c r="D92" s="18"/>
      <c r="E92" s="20"/>
      <c r="F92" s="20"/>
    </row>
    <row r="93" spans="1:6" x14ac:dyDescent="0.25">
      <c r="A93" s="18"/>
      <c r="B93" s="19" t="s">
        <v>23</v>
      </c>
      <c r="C93" s="18"/>
      <c r="D93" s="18"/>
      <c r="E93" s="20"/>
      <c r="F93" s="20">
        <f>F91</f>
        <v>0</v>
      </c>
    </row>
    <row r="94" spans="1:6" x14ac:dyDescent="0.25">
      <c r="A94" s="10"/>
      <c r="B94" s="11"/>
      <c r="C94" s="10"/>
      <c r="D94" s="10"/>
      <c r="E94" s="12"/>
      <c r="F94" s="12"/>
    </row>
    <row r="95" spans="1:6" x14ac:dyDescent="0.25">
      <c r="A95" s="10"/>
      <c r="B95" s="11"/>
      <c r="C95" s="10"/>
      <c r="D95" s="10"/>
      <c r="E95" s="12"/>
      <c r="F95" s="12"/>
    </row>
    <row r="96" spans="1:6" ht="31.5" x14ac:dyDescent="0.25">
      <c r="A96" s="10">
        <v>2.31</v>
      </c>
      <c r="B96" s="11" t="s">
        <v>36</v>
      </c>
      <c r="C96" s="10" t="s">
        <v>11</v>
      </c>
      <c r="D96" s="10">
        <v>1</v>
      </c>
      <c r="E96" s="12"/>
      <c r="F96" s="12">
        <f>E96*D96</f>
        <v>0</v>
      </c>
    </row>
    <row r="97" spans="1:6" x14ac:dyDescent="0.25">
      <c r="A97" s="10"/>
      <c r="B97" s="11"/>
      <c r="C97" s="10"/>
      <c r="D97" s="10"/>
      <c r="E97" s="12"/>
      <c r="F97" s="12"/>
    </row>
    <row r="98" spans="1:6" x14ac:dyDescent="0.25">
      <c r="A98" s="10">
        <v>2.3199999999999998</v>
      </c>
      <c r="B98" s="11" t="s">
        <v>37</v>
      </c>
      <c r="C98" s="10" t="s">
        <v>11</v>
      </c>
      <c r="D98" s="10">
        <v>1</v>
      </c>
      <c r="E98" s="12"/>
      <c r="F98" s="12">
        <f>E98*D98</f>
        <v>0</v>
      </c>
    </row>
    <row r="99" spans="1:6" x14ac:dyDescent="0.25">
      <c r="A99" s="10"/>
      <c r="B99" s="11"/>
      <c r="C99" s="10"/>
      <c r="D99" s="10"/>
      <c r="E99" s="12"/>
      <c r="F99" s="12"/>
    </row>
    <row r="100" spans="1:6" x14ac:dyDescent="0.25">
      <c r="A100" s="10">
        <v>2.33</v>
      </c>
      <c r="B100" s="11" t="s">
        <v>38</v>
      </c>
      <c r="C100" s="10" t="s">
        <v>11</v>
      </c>
      <c r="D100" s="10">
        <v>1</v>
      </c>
      <c r="E100" s="12"/>
      <c r="F100" s="12">
        <f>E100*D100</f>
        <v>0</v>
      </c>
    </row>
    <row r="101" spans="1:6" x14ac:dyDescent="0.25">
      <c r="A101" s="10"/>
      <c r="B101" s="11"/>
      <c r="C101" s="10"/>
      <c r="D101" s="10"/>
      <c r="E101" s="12"/>
      <c r="F101" s="12"/>
    </row>
    <row r="102" spans="1:6" x14ac:dyDescent="0.25">
      <c r="A102" s="10">
        <v>2.34</v>
      </c>
      <c r="B102" s="11" t="s">
        <v>64</v>
      </c>
      <c r="C102" s="10" t="s">
        <v>11</v>
      </c>
      <c r="D102" s="10">
        <v>1</v>
      </c>
      <c r="E102" s="12"/>
      <c r="F102" s="12">
        <f>E102*D102</f>
        <v>0</v>
      </c>
    </row>
    <row r="103" spans="1:6" x14ac:dyDescent="0.25">
      <c r="A103" s="10"/>
      <c r="B103" s="11"/>
      <c r="C103" s="10"/>
      <c r="D103" s="10"/>
      <c r="E103" s="12"/>
      <c r="F103" s="12"/>
    </row>
    <row r="104" spans="1:6" ht="31.5" x14ac:dyDescent="0.25">
      <c r="A104" s="10">
        <v>2.35</v>
      </c>
      <c r="B104" s="11" t="s">
        <v>39</v>
      </c>
      <c r="C104" s="10" t="s">
        <v>11</v>
      </c>
      <c r="D104" s="10">
        <v>1</v>
      </c>
      <c r="E104" s="12"/>
      <c r="F104" s="12">
        <f>E104*D104</f>
        <v>0</v>
      </c>
    </row>
    <row r="105" spans="1:6" x14ac:dyDescent="0.25">
      <c r="A105" s="10"/>
      <c r="B105" s="11"/>
      <c r="C105" s="10"/>
      <c r="D105" s="10"/>
      <c r="E105" s="12"/>
      <c r="F105" s="12"/>
    </row>
    <row r="106" spans="1:6" ht="31.5" x14ac:dyDescent="0.25">
      <c r="A106" s="10">
        <v>2.36</v>
      </c>
      <c r="B106" s="11" t="s">
        <v>40</v>
      </c>
      <c r="C106" s="10" t="s">
        <v>11</v>
      </c>
      <c r="D106" s="10">
        <v>1</v>
      </c>
      <c r="E106" s="12"/>
      <c r="F106" s="12">
        <f>E106*D106</f>
        <v>0</v>
      </c>
    </row>
    <row r="107" spans="1:6" x14ac:dyDescent="0.25">
      <c r="A107" s="21"/>
      <c r="B107" s="22"/>
      <c r="C107" s="21"/>
      <c r="D107" s="21"/>
      <c r="E107" s="12"/>
      <c r="F107" s="23"/>
    </row>
    <row r="108" spans="1:6" x14ac:dyDescent="0.25">
      <c r="A108" s="21">
        <v>2.37</v>
      </c>
      <c r="B108" s="22" t="s">
        <v>72</v>
      </c>
      <c r="C108" s="24" t="s">
        <v>49</v>
      </c>
      <c r="D108" s="24">
        <v>3</v>
      </c>
      <c r="E108" s="12"/>
      <c r="F108" s="23"/>
    </row>
    <row r="109" spans="1:6" ht="31.5" x14ac:dyDescent="0.25">
      <c r="A109" s="18" t="s">
        <v>9</v>
      </c>
      <c r="B109" s="25" t="s">
        <v>65</v>
      </c>
      <c r="C109" s="26"/>
      <c r="D109" s="26"/>
      <c r="E109" s="27" t="s">
        <v>41</v>
      </c>
      <c r="F109" s="1"/>
    </row>
  </sheetData>
  <mergeCells count="2">
    <mergeCell ref="B1:C1"/>
    <mergeCell ref="B2:F2"/>
  </mergeCells>
  <pageMargins left="0.7" right="0.7" top="0.75" bottom="0.75" header="0.3" footer="0.3"/>
  <pageSetup paperSize="9" scale="65" fitToHeight="0" orientation="portrait" r:id="rId1"/>
  <rowBreaks count="2" manualBreakCount="2">
    <brk id="51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 SUPPRESSION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</dc:creator>
  <cp:lastModifiedBy>Christopher</cp:lastModifiedBy>
  <dcterms:created xsi:type="dcterms:W3CDTF">2021-05-27T19:44:49Z</dcterms:created>
  <dcterms:modified xsi:type="dcterms:W3CDTF">2021-07-23T08:02:05Z</dcterms:modified>
</cp:coreProperties>
</file>