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awat\OneDrive\Documents\Public Documents\TASICH PTY LTD\PROJECTNEERS\National Zoo and Thohoyandou BOQS\BOQS SEPT 2022\Thohoyandou Unpriced 16 10 2022\"/>
    </mc:Choice>
  </mc:AlternateContent>
  <bookViews>
    <workbookView xWindow="0" yWindow="0" windowWidth="23040" windowHeight="7404"/>
  </bookViews>
  <sheets>
    <sheet name="BOQs" sheetId="1" r:id="rId1"/>
    <sheet name="Electr BoQ B" sheetId="2" r:id="rId2"/>
    <sheet name="Electr BoQ Summ" sheetId="3" r:id="rId3"/>
    <sheet name="Mech Summary C" sheetId="4" r:id="rId4"/>
    <sheet name="Bill 1- HVAC &amp; Ref" sheetId="5" r:id="rId5"/>
    <sheet name="Bill 2-Fire Protection" sheetId="6" r:id="rId6"/>
    <sheet name="Bill 3-Water Tanks &amp; Pumps" sheetId="7" r:id="rId7"/>
  </sheets>
  <externalReferences>
    <externalReference r:id="rId8"/>
    <externalReference r:id="rId9"/>
  </externalReferences>
  <definedNames>
    <definedName name="_xlnm._FilterDatabase" localSheetId="3" hidden="1">'Mech Summary C'!$A$2:$F$3</definedName>
    <definedName name="_xz01" localSheetId="4">'Bill 1- HVAC &amp; Ref'!#REF!</definedName>
    <definedName name="_xz01" localSheetId="3">'Mech Summary C'!$F$50</definedName>
    <definedName name="_xz01">#REF!</definedName>
    <definedName name="_xz02" localSheetId="4">'Bill 1- HVAC &amp; Ref'!#REF!</definedName>
    <definedName name="_xz02" localSheetId="3">'Mech Summary C'!#REF!</definedName>
    <definedName name="_xz02">#REF!</definedName>
    <definedName name="_xz03" localSheetId="4">'Bill 1- HVAC &amp; Ref'!#REF!</definedName>
    <definedName name="_xz03" localSheetId="3">'Mech Summary C'!#REF!</definedName>
    <definedName name="_xz03">#REF!</definedName>
    <definedName name="_xz04" localSheetId="4">'Bill 1- HVAC &amp; Ref'!#REF!</definedName>
    <definedName name="_xz04" localSheetId="3">'Mech Summary C'!#REF!</definedName>
    <definedName name="_xz04">#REF!</definedName>
    <definedName name="_xz05" localSheetId="4">'Bill 1- HVAC &amp; Ref'!#REF!</definedName>
    <definedName name="_xz05" localSheetId="3">'Mech Summary C'!#REF!</definedName>
    <definedName name="_xz05">#REF!</definedName>
    <definedName name="_xz06" localSheetId="4">'Bill 1- HVAC &amp; Ref'!#REF!</definedName>
    <definedName name="_xz06" localSheetId="3">'Mech Summary C'!#REF!</definedName>
    <definedName name="_xz06">#REF!</definedName>
    <definedName name="_xz07" localSheetId="4">'Bill 1- HVAC &amp; Ref'!#REF!</definedName>
    <definedName name="_xz07" localSheetId="3">'Mech Summary C'!#REF!</definedName>
    <definedName name="_xz07">#REF!</definedName>
    <definedName name="_xz08" localSheetId="4">'Bill 1- HVAC &amp; Ref'!#REF!</definedName>
    <definedName name="_xz08" localSheetId="3">'Mech Summary C'!#REF!</definedName>
    <definedName name="_xz08">#REF!</definedName>
    <definedName name="_xz09" localSheetId="4">'Bill 1- HVAC &amp; Ref'!#REF!</definedName>
    <definedName name="_xz09" localSheetId="3">'Mech Summary C'!#REF!</definedName>
    <definedName name="_xz09">#REF!</definedName>
    <definedName name="ARTHRTOT" localSheetId="4">'Bill 1- HVAC &amp; Ref'!#REF!</definedName>
    <definedName name="ARTHRTOT" localSheetId="3">'Mech Summary C'!#REF!</definedName>
    <definedName name="ARTHRTOT">#REF!</definedName>
    <definedName name="ARTPERCON" localSheetId="3">#REF!</definedName>
    <definedName name="ARTPERCON">#REF!</definedName>
    <definedName name="BSIPbPageSetupChartSize" hidden="1">1</definedName>
    <definedName name="BSIPbPageSetupChartSize_0" hidden="1">-2146826246</definedName>
    <definedName name="BSIPbPageSetupDraftQuality" hidden="1">1</definedName>
    <definedName name="BSIPbPageSetupDraftQuality_0" hidden="1">0</definedName>
    <definedName name="BSIPbPageSetupDrawingColor" hidden="1">1</definedName>
    <definedName name="BSIPbPageSetupDrawingColor_0" hidden="1">0</definedName>
    <definedName name="BSIPbPageSetupFitToPagesTall" hidden="1">1</definedName>
    <definedName name="BSIPbPageSetupFitToPagesTall_0" hidden="1">1</definedName>
    <definedName name="BSIPbPageSetupFitToPagesWide" hidden="1">1</definedName>
    <definedName name="BSIPbPageSetupFitToPagesWide_0" hidden="1">1</definedName>
    <definedName name="BSIPbPageSetupMediaName" hidden="1">0</definedName>
    <definedName name="BSIPbPageSetupPageOrientation" hidden="1">1</definedName>
    <definedName name="BSIPbPageSetupPageOrientation_0" hidden="1">1</definedName>
    <definedName name="BSIPbPageSetupPaperHeight" hidden="1">1</definedName>
    <definedName name="BSIPbPageSetupPaperHeight_0" hidden="1">841.88976399</definedName>
    <definedName name="BSIPbPageSetupPaperMarginBottom" hidden="1">1</definedName>
    <definedName name="BSIPbPageSetupPaperMarginBottom_0" hidden="1">108</definedName>
    <definedName name="BSIPbPageSetupPaperMarginFooter" hidden="1">1</definedName>
    <definedName name="BSIPbPageSetupPaperMarginFooter_0" hidden="1">36</definedName>
    <definedName name="BSIPbPageSetupPaperMarginHeader" hidden="1">1</definedName>
    <definedName name="BSIPbPageSetupPaperMarginHeader_0" hidden="1">72</definedName>
    <definedName name="BSIPbPageSetupPaperMarginLeft" hidden="1">1</definedName>
    <definedName name="BSIPbPageSetupPaperMarginLeft_0" hidden="1">108</definedName>
    <definedName name="BSIPbPageSetupPaperMarginRight" hidden="1">1</definedName>
    <definedName name="BSIPbPageSetupPaperMarginRight_0" hidden="1">72</definedName>
    <definedName name="BSIPbPageSetupPaperMarginTop" hidden="1">1</definedName>
    <definedName name="BSIPbPageSetupPaperMarginTop_0" hidden="1">144</definedName>
    <definedName name="BSIPbPageSetupPaperWidth" hidden="1">1</definedName>
    <definedName name="BSIPbPageSetupPaperWidth_0" hidden="1">595.2755907</definedName>
    <definedName name="BSIPbPageSetupPlotSizeType" hidden="1">1</definedName>
    <definedName name="BSIPbPageSetupPlotSizeType_0" hidden="1">0</definedName>
    <definedName name="BSIPbPageSetupPrintCellErrors" hidden="1">1</definedName>
    <definedName name="BSIPbPageSetupPrintCellErrors_0" hidden="1">0</definedName>
    <definedName name="BSIPbPageSetupPrintComments" hidden="1">1</definedName>
    <definedName name="BSIPbPageSetupPrintComments_0" hidden="1">-4142</definedName>
    <definedName name="BSIPbPageSetupPrintGridlines" hidden="1">1</definedName>
    <definedName name="BSIPbPageSetupPrintGridlines_0" hidden="1">0</definedName>
    <definedName name="BSIPbPageSetupUseStandardMargins" hidden="1">1</definedName>
    <definedName name="BSIPbPageSetupUseStandardMargins_0" hidden="1">0</definedName>
    <definedName name="BSIPbPageSetupUseZoom" hidden="1">1</definedName>
    <definedName name="BSIPbPageSetupUseZoom_0" hidden="1">1</definedName>
    <definedName name="BSIPbPageSetupZoom" hidden="1">1</definedName>
    <definedName name="BSIPbPageSetupZoom_0" hidden="1">90</definedName>
    <definedName name="BSIWhichPageSetup" hidden="1">1</definedName>
    <definedName name="BSIWhichPageSetup_0" hidden="1">"0þ"</definedName>
    <definedName name="CABMTOT" localSheetId="4">'Bill 1- HVAC &amp; Ref'!#REF!</definedName>
    <definedName name="CABMTOT" localSheetId="3">'Mech Summary C'!#REF!</definedName>
    <definedName name="CABMTOT">#REF!</definedName>
    <definedName name="CABMU" localSheetId="3">#REF!</definedName>
    <definedName name="CABMU">#REF!</definedName>
    <definedName name="CABSTOT" localSheetId="4">'Bill 1- HVAC &amp; Ref'!#REF!</definedName>
    <definedName name="CABSTOT" localSheetId="3">'Mech Summary C'!#REF!</definedName>
    <definedName name="CABSTOT">#REF!</definedName>
    <definedName name="CONMTOT" localSheetId="4">'Bill 1- HVAC &amp; Ref'!#REF!</definedName>
    <definedName name="CONMTOT" localSheetId="3">'Mech Summary C'!#REF!</definedName>
    <definedName name="CONMTOT">#REF!</definedName>
    <definedName name="CONMU" localSheetId="3">#REF!</definedName>
    <definedName name="CONMU">#REF!</definedName>
    <definedName name="CONSTOT" localSheetId="4">'Bill 1- HVAC &amp; Ref'!#REF!</definedName>
    <definedName name="CONSTOT" localSheetId="3">'Mech Summary C'!#REF!</definedName>
    <definedName name="CONSTOT">#REF!</definedName>
    <definedName name="cost" localSheetId="4">'Bill 1- HVAC &amp; Ref'!#REF!</definedName>
    <definedName name="cost" localSheetId="3">'Mech Summary C'!#REF!</definedName>
    <definedName name="cost">#REF!</definedName>
    <definedName name="cost1" localSheetId="4">'Bill 1- HVAC &amp; Ref'!#REF!</definedName>
    <definedName name="cost1" localSheetId="3">'Mech Summary C'!#REF!</definedName>
    <definedName name="cost1">#REF!</definedName>
    <definedName name="DBMTOT" localSheetId="4">'Bill 1- HVAC &amp; Ref'!#REF!</definedName>
    <definedName name="DBMTOT" localSheetId="3">'Mech Summary C'!#REF!</definedName>
    <definedName name="DBMTOT">#REF!</definedName>
    <definedName name="DBMU" localSheetId="3">#REF!</definedName>
    <definedName name="DBMU">#REF!</definedName>
    <definedName name="DBSTOT" localSheetId="4">'Bill 1- HVAC &amp; Ref'!#REF!</definedName>
    <definedName name="DBSTOT" localSheetId="3">'Mech Summary C'!#REF!</definedName>
    <definedName name="DBSTOT">#REF!</definedName>
    <definedName name="HTMTOT" localSheetId="4">'Bill 1- HVAC &amp; Ref'!#REF!</definedName>
    <definedName name="HTMTOT" localSheetId="3">'Mech Summary C'!#REF!</definedName>
    <definedName name="HTMTOT">#REF!</definedName>
    <definedName name="HTMU" localSheetId="3">#REF!</definedName>
    <definedName name="HTMU">#REF!</definedName>
    <definedName name="HTSTOT" localSheetId="4">'Bill 1- HVAC &amp; Ref'!#REF!</definedName>
    <definedName name="HTSTOT" localSheetId="3">'Mech Summary C'!#REF!</definedName>
    <definedName name="HTSTOT">#REF!</definedName>
    <definedName name="Items_01">#REF!</definedName>
    <definedName name="LABCOSTOT" localSheetId="4">'Bill 1- HVAC &amp; Ref'!#REF!</definedName>
    <definedName name="LABCOSTOT" localSheetId="3">'Mech Summary C'!#REF!</definedName>
    <definedName name="LABCOSTOT">#REF!</definedName>
    <definedName name="LABHRTOT" localSheetId="4">'Bill 1- HVAC &amp; Ref'!#REF!</definedName>
    <definedName name="LABHRTOT" localSheetId="3">'Mech Summary C'!#REF!</definedName>
    <definedName name="LABHRTOT">#REF!</definedName>
    <definedName name="LABMUTOT" localSheetId="4">'Bill 1- HVAC &amp; Ref'!#REF!</definedName>
    <definedName name="LABMUTOT" localSheetId="3">'Mech Summary C'!#REF!</definedName>
    <definedName name="LABMUTOT">#REF!</definedName>
    <definedName name="LABPERCON" localSheetId="3">#REF!</definedName>
    <definedName name="LABPERCON">#REF!</definedName>
    <definedName name="LABSELTOT" localSheetId="4">'Bill 1- HVAC &amp; Ref'!#REF!</definedName>
    <definedName name="LABSELTOT" localSheetId="3">'Mech Summary C'!#REF!</definedName>
    <definedName name="LABSELTOT">#REF!</definedName>
    <definedName name="LADMTOT" localSheetId="4">'Bill 1- HVAC &amp; Ref'!#REF!</definedName>
    <definedName name="LADMTOT" localSheetId="3">'Mech Summary C'!#REF!</definedName>
    <definedName name="LADMTOT">#REF!</definedName>
    <definedName name="LADMU" localSheetId="3">#REF!</definedName>
    <definedName name="LADMU">#REF!</definedName>
    <definedName name="LADSTOT" localSheetId="4">'Bill 1- HVAC &amp; Ref'!#REF!</definedName>
    <definedName name="LADSTOT" localSheetId="3">'Mech Summary C'!#REF!</definedName>
    <definedName name="LADSTOT">#REF!</definedName>
    <definedName name="LITMTOT" localSheetId="4">'Bill 1- HVAC &amp; Ref'!#REF!</definedName>
    <definedName name="LITMTOT" localSheetId="3">'Mech Summary C'!#REF!</definedName>
    <definedName name="LITMTOT">#REF!</definedName>
    <definedName name="LITMU" localSheetId="3">#REF!</definedName>
    <definedName name="LITMU">#REF!</definedName>
    <definedName name="LITSTOT" localSheetId="4">'Bill 1- HVAC &amp; Ref'!#REF!</definedName>
    <definedName name="LITSTOT" localSheetId="3">'Mech Summary C'!#REF!</definedName>
    <definedName name="LITSTOT">#REF!</definedName>
    <definedName name="MATMTOT" localSheetId="4">'Bill 1- HVAC &amp; Ref'!#REF!</definedName>
    <definedName name="MATMTOT" localSheetId="3">'Mech Summary C'!#REF!</definedName>
    <definedName name="MATMTOT">#REF!</definedName>
    <definedName name="MATMUTOT" localSheetId="4">'Bill 1- HVAC &amp; Ref'!#REF!</definedName>
    <definedName name="MATMUTOT" localSheetId="3">'Mech Summary C'!#REF!</definedName>
    <definedName name="MATMUTOT">#REF!</definedName>
    <definedName name="MATSEL" localSheetId="4">'Bill 1- HVAC &amp; Ref'!#REF!</definedName>
    <definedName name="MATSEL" localSheetId="3">'Mech Summary C'!#REF!</definedName>
    <definedName name="MATSEL">#REF!</definedName>
    <definedName name="MATSTOT" localSheetId="4">'Bill 1- HVAC &amp; Ref'!#REF!</definedName>
    <definedName name="MATSTOT" localSheetId="3">'Mech Summary C'!#REF!</definedName>
    <definedName name="MATSTOT">#REF!</definedName>
    <definedName name="MATTOT" localSheetId="4">'Bill 1- HVAC &amp; Ref'!#REF!</definedName>
    <definedName name="MATTOT" localSheetId="3">'Mech Summary C'!#REF!</definedName>
    <definedName name="MATTOT">#REF!</definedName>
    <definedName name="MISCMTOT" localSheetId="4">'Bill 1- HVAC &amp; Ref'!#REF!</definedName>
    <definedName name="MISCMTOT" localSheetId="3">'Mech Summary C'!#REF!</definedName>
    <definedName name="MISCMTOT">#REF!</definedName>
    <definedName name="MISCMU" localSheetId="3">#REF!</definedName>
    <definedName name="MISCMU">#REF!</definedName>
    <definedName name="MISCSTOT" localSheetId="4">'Bill 1- HVAC &amp; Ref'!#REF!</definedName>
    <definedName name="MISCSTOT" localSheetId="3">'Mech Summary C'!#REF!</definedName>
    <definedName name="MISCSTOT">#REF!</definedName>
    <definedName name="Prelim" localSheetId="4">'Bill 1- HVAC &amp; Ref'!#REF!</definedName>
    <definedName name="Prelim" localSheetId="3">'Mech Summary C'!#REF!</definedName>
    <definedName name="Prelim">#REF!</definedName>
    <definedName name="_xlnm.Print_Area" localSheetId="4">'Bill 1- HVAC &amp; Ref'!$A$1:$F$30</definedName>
    <definedName name="_xlnm.Print_Area" localSheetId="5">'Bill 2-Fire Protection'!$A$1:$F$75</definedName>
    <definedName name="_xlnm.Print_Area" localSheetId="6">'Bill 3-Water Tanks &amp; Pumps'!$A$1:$F$47</definedName>
    <definedName name="_xlnm.Print_Area" localSheetId="1">'Electr BoQ B'!$A$1:$F$998</definedName>
    <definedName name="_xlnm.Print_Area" localSheetId="2">'Electr BoQ Summ'!$A$1:$F$35</definedName>
    <definedName name="_xlnm.Print_Area" localSheetId="3">'Mech Summary C'!$A$1:$F$50</definedName>
    <definedName name="_xlnm.Print_Titles" localSheetId="4">'Bill 1- HVAC &amp; Ref'!$1:$3</definedName>
    <definedName name="_xlnm.Print_Titles" localSheetId="1">'Electr BoQ B'!$1:$3</definedName>
    <definedName name="_xlnm.Print_Titles" localSheetId="3">'Mech Summary C'!$1:$3</definedName>
    <definedName name="PSKMTOT" localSheetId="4">'Bill 1- HVAC &amp; Ref'!#REF!</definedName>
    <definedName name="PSKMTOT" localSheetId="3">'Mech Summary C'!#REF!</definedName>
    <definedName name="PSKMTOT">#REF!</definedName>
    <definedName name="PSKMU" localSheetId="3">#REF!</definedName>
    <definedName name="PSKMU">#REF!</definedName>
    <definedName name="PSKSTOT" localSheetId="4">'Bill 1- HVAC &amp; Ref'!#REF!</definedName>
    <definedName name="PSKSTOT" localSheetId="3">'Mech Summary C'!#REF!</definedName>
    <definedName name="PSKSTOT">#REF!</definedName>
    <definedName name="SSOMTOT" localSheetId="4">'Bill 1- HVAC &amp; Ref'!#REF!</definedName>
    <definedName name="SSOMTOT" localSheetId="3">'Mech Summary C'!#REF!</definedName>
    <definedName name="SSOMTOT">#REF!</definedName>
    <definedName name="SSOMU" localSheetId="3">#REF!</definedName>
    <definedName name="SSOMU">#REF!</definedName>
    <definedName name="SSOSTOT" localSheetId="4">'Bill 1- HVAC &amp; Ref'!#REF!</definedName>
    <definedName name="SSOSTOT" localSheetId="3">'Mech Summary C'!#REF!</definedName>
    <definedName name="SSOSTOT">#REF!</definedName>
    <definedName name="sss" localSheetId="3">#REF!</definedName>
    <definedName name="sss">#REF!</definedName>
    <definedName name="TRUMTOT" localSheetId="4">'Bill 1- HVAC &amp; Ref'!#REF!</definedName>
    <definedName name="TRUMTOT" localSheetId="3">'Mech Summary C'!#REF!</definedName>
    <definedName name="TRUMTOT">#REF!</definedName>
    <definedName name="TRUMU" localSheetId="3">#REF!</definedName>
    <definedName name="TRUMU">#REF!</definedName>
    <definedName name="TRUSTOT" localSheetId="4">'Bill 1- HVAC &amp; Ref'!#REF!</definedName>
    <definedName name="TRUSTOT" localSheetId="3">'Mech Summary C'!#REF!</definedName>
    <definedName name="TRUSTOT">#REF!</definedName>
    <definedName name="ttt" localSheetId="3">#REF!</definedName>
    <definedName name="ttt">#REF!</definedName>
    <definedName name="WIRMTOT" localSheetId="4">'Bill 1- HVAC &amp; Ref'!#REF!</definedName>
    <definedName name="WIRMTOT" localSheetId="3">'Mech Summary C'!#REF!</definedName>
    <definedName name="WIRMTOT">#REF!</definedName>
    <definedName name="WIRMU" localSheetId="3">#REF!</definedName>
    <definedName name="WIRMU">#REF!</definedName>
    <definedName name="WIRSTOT" localSheetId="4">'Bill 1- HVAC &amp; Ref'!#REF!</definedName>
    <definedName name="WIRSTOT" localSheetId="3">'Mech Summary C'!#REF!</definedName>
    <definedName name="WIRSTOT">#REF!</definedName>
  </definedNames>
  <calcPr calcId="162913"/>
</workbook>
</file>

<file path=xl/calcChain.xml><?xml version="1.0" encoding="utf-8"?>
<calcChain xmlns="http://schemas.openxmlformats.org/spreadsheetml/2006/main">
  <c r="F9" i="5" l="1"/>
  <c r="F8" i="5"/>
  <c r="F29" i="5" s="1"/>
  <c r="F50" i="4"/>
  <c r="D930" i="2"/>
  <c r="D920" i="2"/>
  <c r="D911" i="2"/>
  <c r="D902" i="2"/>
  <c r="D893" i="2"/>
  <c r="D889" i="2"/>
  <c r="D871" i="2"/>
  <c r="D867" i="2"/>
  <c r="D859" i="2"/>
  <c r="D855" i="2"/>
  <c r="D847" i="2"/>
  <c r="D843" i="2"/>
  <c r="D835" i="2"/>
  <c r="D831" i="2"/>
  <c r="D798" i="2"/>
  <c r="D789" i="2"/>
  <c r="D779" i="2"/>
  <c r="D775" i="2"/>
  <c r="D766" i="2"/>
  <c r="D736" i="2"/>
  <c r="D732" i="2"/>
  <c r="D723" i="2"/>
  <c r="D719" i="2"/>
  <c r="D710" i="2"/>
  <c r="D706" i="2"/>
  <c r="D697" i="2"/>
  <c r="D674" i="2"/>
  <c r="D666" i="2"/>
  <c r="D662" i="2"/>
  <c r="D654" i="2"/>
  <c r="D650" i="2"/>
  <c r="D642" i="2"/>
  <c r="D638" i="2"/>
  <c r="D583" i="2"/>
  <c r="D572" i="2"/>
  <c r="D548" i="2"/>
  <c r="D540" i="2"/>
  <c r="D531" i="2"/>
  <c r="D523" i="2"/>
  <c r="D515" i="2"/>
  <c r="D494" i="2"/>
  <c r="D488" i="2"/>
  <c r="D481" i="2"/>
  <c r="D474" i="2"/>
  <c r="D470" i="2"/>
  <c r="D466" i="2"/>
  <c r="D462" i="2"/>
  <c r="D458" i="2"/>
  <c r="D454" i="2"/>
  <c r="D450" i="2"/>
  <c r="D446" i="2"/>
  <c r="D433" i="2"/>
  <c r="D429" i="2"/>
  <c r="D425" i="2"/>
  <c r="D415" i="2"/>
  <c r="D407" i="2"/>
  <c r="D399" i="2"/>
  <c r="D395" i="2"/>
  <c r="D391" i="2"/>
  <c r="D387" i="2"/>
  <c r="D365" i="2"/>
  <c r="D357" i="2"/>
  <c r="D353" i="2"/>
  <c r="D349" i="2"/>
  <c r="D345" i="2"/>
  <c r="D341" i="2"/>
  <c r="D337" i="2"/>
  <c r="D333" i="2"/>
  <c r="D325" i="2"/>
  <c r="D321" i="2"/>
  <c r="D288" i="2"/>
  <c r="D284" i="2"/>
  <c r="D275" i="2"/>
  <c r="D268" i="2"/>
  <c r="D264" i="2"/>
  <c r="D257" i="2"/>
  <c r="D253" i="2"/>
  <c r="D231" i="2"/>
  <c r="D223" i="2"/>
  <c r="D219" i="2"/>
  <c r="D211" i="2"/>
  <c r="D207" i="2"/>
  <c r="D199" i="2"/>
  <c r="D195" i="2"/>
  <c r="D181" i="2"/>
  <c r="D173" i="2"/>
  <c r="D169" i="2"/>
  <c r="D160" i="2"/>
  <c r="D153" i="2"/>
  <c r="D149" i="2"/>
  <c r="D121" i="2"/>
  <c r="D113" i="2"/>
  <c r="D109" i="2"/>
  <c r="D100" i="2"/>
  <c r="D90" i="2"/>
  <c r="D91" i="2" s="1"/>
  <c r="D86" i="2"/>
  <c r="D87" i="2" s="1"/>
  <c r="D77" i="2"/>
  <c r="D78" i="2" s="1"/>
  <c r="D73" i="2"/>
  <c r="D74" i="2" s="1"/>
  <c r="D59" i="2"/>
  <c r="D55" i="2"/>
  <c r="D51" i="2"/>
  <c r="D42" i="2"/>
  <c r="D38" i="2"/>
  <c r="D34" i="2"/>
  <c r="O5077" i="1" l="1"/>
  <c r="O5073" i="1"/>
  <c r="O5053" i="1"/>
  <c r="O5049" i="1"/>
  <c r="O5047" i="1"/>
  <c r="O5045" i="1"/>
  <c r="O5043" i="1"/>
  <c r="O5039" i="1"/>
  <c r="O5037" i="1"/>
  <c r="O5035" i="1"/>
  <c r="O5025" i="1"/>
  <c r="O5023" i="1"/>
  <c r="O5019" i="1"/>
  <c r="O5017" i="1"/>
  <c r="O5013" i="1"/>
  <c r="O5011" i="1"/>
  <c r="O5009" i="1"/>
  <c r="O5005" i="1"/>
  <c r="O5003" i="1"/>
  <c r="O5001" i="1"/>
  <c r="O4997" i="1"/>
  <c r="O4995" i="1"/>
  <c r="O4993" i="1"/>
  <c r="O4989" i="1"/>
  <c r="O4987" i="1"/>
  <c r="O4985" i="1"/>
  <c r="O4937" i="1"/>
  <c r="O4935" i="1"/>
  <c r="O4933" i="1"/>
  <c r="O4931" i="1"/>
  <c r="O4927" i="1"/>
  <c r="O4903" i="1"/>
  <c r="O4901" i="1"/>
  <c r="O4899" i="1"/>
  <c r="O4897" i="1"/>
  <c r="O4893" i="1"/>
  <c r="O4883" i="1"/>
  <c r="O4877" i="1"/>
  <c r="O4873" i="1"/>
  <c r="O4869" i="1"/>
  <c r="O4867" i="1"/>
  <c r="O4865" i="1"/>
  <c r="O4861" i="1"/>
  <c r="O4855" i="1"/>
  <c r="O4853" i="1"/>
  <c r="O4835" i="1"/>
  <c r="O4827" i="1"/>
  <c r="O4825" i="1"/>
  <c r="O4823" i="1"/>
  <c r="O4821" i="1"/>
  <c r="O4813" i="1"/>
  <c r="O4811" i="1"/>
  <c r="O4807" i="1"/>
  <c r="O4803" i="1"/>
  <c r="O4793" i="1"/>
  <c r="O4791" i="1"/>
  <c r="O4787" i="1"/>
  <c r="O4781" i="1"/>
  <c r="O4779" i="1"/>
  <c r="O4775" i="1"/>
  <c r="O4765" i="1"/>
  <c r="O4759" i="1"/>
  <c r="O4753" i="1"/>
  <c r="O4751" i="1"/>
  <c r="O4749" i="1"/>
  <c r="O4745" i="1"/>
  <c r="O4743" i="1"/>
  <c r="O4739" i="1"/>
  <c r="O4735" i="1"/>
  <c r="O4733" i="1"/>
  <c r="O4731" i="1"/>
  <c r="O4729" i="1"/>
  <c r="O4715" i="1"/>
  <c r="O4711" i="1"/>
  <c r="O4707" i="1"/>
  <c r="O4705" i="1"/>
  <c r="O4703" i="1"/>
  <c r="O4687" i="1"/>
  <c r="O4679" i="1"/>
  <c r="O4649" i="1"/>
  <c r="O4647" i="1"/>
  <c r="O4641" i="1"/>
  <c r="O4637" i="1"/>
  <c r="O4633" i="1"/>
  <c r="O4631" i="1"/>
  <c r="O4627" i="1"/>
  <c r="O4623" i="1"/>
  <c r="O4619" i="1"/>
  <c r="O4615" i="1"/>
  <c r="O4611" i="1"/>
  <c r="O4609" i="1"/>
  <c r="O4603" i="1"/>
  <c r="O4595" i="1"/>
  <c r="O4591" i="1"/>
  <c r="O4587" i="1"/>
  <c r="O4585" i="1"/>
  <c r="O4581" i="1"/>
  <c r="O4565" i="1"/>
  <c r="O4561" i="1"/>
  <c r="O4555" i="1"/>
  <c r="O4553" i="1"/>
  <c r="O4547" i="1"/>
  <c r="O4543" i="1"/>
  <c r="O4539" i="1"/>
  <c r="O4533" i="1"/>
  <c r="O4531" i="1"/>
  <c r="O4525" i="1"/>
  <c r="O4521" i="1"/>
  <c r="O4517" i="1"/>
  <c r="O4513" i="1"/>
  <c r="O4509" i="1"/>
  <c r="O4507" i="1"/>
  <c r="O4503" i="1"/>
  <c r="O4493" i="1"/>
  <c r="O4489" i="1"/>
  <c r="O4487" i="1"/>
  <c r="O4485" i="1"/>
  <c r="O4483" i="1"/>
  <c r="O4479" i="1"/>
  <c r="O4475" i="1"/>
  <c r="O4471" i="1"/>
  <c r="O4467" i="1"/>
  <c r="O4465" i="1"/>
  <c r="O4459" i="1"/>
  <c r="O4455" i="1"/>
  <c r="O4453" i="1"/>
  <c r="O4447" i="1"/>
  <c r="O4443" i="1"/>
  <c r="O4439" i="1"/>
  <c r="O4437" i="1"/>
  <c r="O4431" i="1"/>
  <c r="O4429" i="1"/>
  <c r="O4427" i="1"/>
  <c r="O4419" i="1"/>
  <c r="O4415" i="1"/>
  <c r="O4411" i="1"/>
  <c r="O4407" i="1"/>
  <c r="O4403" i="1"/>
  <c r="O4401" i="1"/>
  <c r="O4397" i="1"/>
  <c r="O4381" i="1"/>
  <c r="O4375" i="1"/>
  <c r="O4373" i="1"/>
  <c r="O4371" i="1"/>
  <c r="O4369" i="1"/>
  <c r="O4367" i="1"/>
  <c r="O4365" i="1"/>
  <c r="O4359" i="1"/>
  <c r="O4353" i="1"/>
  <c r="O4349" i="1"/>
  <c r="O4347" i="1"/>
  <c r="O4343" i="1"/>
  <c r="O4341" i="1"/>
  <c r="O4333" i="1"/>
  <c r="O4327" i="1"/>
  <c r="O4321" i="1"/>
  <c r="O4315" i="1"/>
  <c r="O4309" i="1"/>
  <c r="O4305" i="1"/>
  <c r="O4301" i="1"/>
  <c r="O4297" i="1"/>
  <c r="O4295" i="1"/>
  <c r="O4291" i="1"/>
  <c r="O4283" i="1"/>
  <c r="O4281" i="1"/>
  <c r="O4279" i="1"/>
  <c r="O4277" i="1"/>
  <c r="O4275" i="1"/>
  <c r="O4269" i="1"/>
  <c r="O4267" i="1"/>
  <c r="O4263" i="1"/>
  <c r="O4261" i="1"/>
  <c r="O4259" i="1"/>
  <c r="O4257" i="1"/>
  <c r="O4253" i="1"/>
  <c r="O4251" i="1"/>
  <c r="O4249" i="1"/>
  <c r="O4247" i="1"/>
  <c r="O4245" i="1"/>
  <c r="O4243" i="1"/>
  <c r="O4241" i="1"/>
  <c r="O4239" i="1"/>
  <c r="O4233" i="1"/>
  <c r="O4231" i="1"/>
  <c r="O4227" i="1"/>
  <c r="O4225" i="1"/>
  <c r="O4223" i="1"/>
  <c r="O4217" i="1"/>
  <c r="O4213" i="1"/>
  <c r="O4209" i="1"/>
  <c r="O4205" i="1"/>
  <c r="O4203" i="1"/>
  <c r="O4201" i="1"/>
  <c r="O4197" i="1"/>
  <c r="O4193" i="1"/>
  <c r="O4189" i="1"/>
  <c r="O4161" i="1"/>
  <c r="O4157" i="1"/>
  <c r="O4153" i="1"/>
  <c r="O4147" i="1"/>
  <c r="O4143" i="1"/>
  <c r="O4139" i="1"/>
  <c r="O4135" i="1"/>
  <c r="O4133" i="1"/>
  <c r="O4129" i="1"/>
  <c r="O4127" i="1"/>
  <c r="O4125" i="1"/>
  <c r="O4123" i="1"/>
  <c r="O4117" i="1"/>
  <c r="O4101" i="1"/>
  <c r="O4097" i="1"/>
  <c r="O4095" i="1"/>
  <c r="O4091" i="1"/>
  <c r="O4089" i="1"/>
  <c r="O4085" i="1"/>
  <c r="O4081" i="1"/>
  <c r="O4077" i="1"/>
  <c r="O4075" i="1"/>
  <c r="O4071" i="1"/>
  <c r="O4069" i="1"/>
  <c r="O4067" i="1"/>
  <c r="O4063" i="1"/>
  <c r="O4059" i="1"/>
  <c r="O4057" i="1"/>
  <c r="O4053" i="1"/>
  <c r="O4049" i="1"/>
  <c r="O4047" i="1"/>
  <c r="O4045" i="1"/>
  <c r="O4043" i="1"/>
  <c r="O4039" i="1"/>
  <c r="O4037" i="1"/>
  <c r="O4033" i="1"/>
  <c r="O4031" i="1"/>
  <c r="O4029" i="1"/>
  <c r="O4013" i="1"/>
  <c r="O4007" i="1"/>
  <c r="O4005" i="1"/>
  <c r="O4003" i="1"/>
  <c r="O3999" i="1"/>
  <c r="O3997" i="1"/>
  <c r="O3995" i="1"/>
  <c r="O3991" i="1"/>
  <c r="O3989" i="1"/>
  <c r="O3987" i="1"/>
  <c r="O3983" i="1"/>
  <c r="O3981" i="1"/>
  <c r="O3979" i="1"/>
  <c r="O3971" i="1"/>
  <c r="O3967" i="1"/>
  <c r="O3963" i="1"/>
  <c r="O3959" i="1"/>
  <c r="O3957" i="1"/>
  <c r="O3953" i="1"/>
  <c r="O3947" i="1"/>
  <c r="O3943" i="1"/>
  <c r="O3939" i="1"/>
  <c r="O3933" i="1"/>
  <c r="O3931" i="1"/>
  <c r="O3915" i="1"/>
  <c r="O3913" i="1"/>
  <c r="O3911" i="1"/>
  <c r="O3909" i="1"/>
  <c r="O3905" i="1"/>
  <c r="O3901" i="1"/>
  <c r="O3899" i="1"/>
  <c r="O3897" i="1"/>
  <c r="O3893" i="1"/>
  <c r="O3889" i="1"/>
  <c r="O3885" i="1"/>
  <c r="O3881" i="1"/>
  <c r="O3879" i="1"/>
  <c r="O3875" i="1"/>
  <c r="O3869" i="1"/>
  <c r="O3865" i="1"/>
  <c r="O3863" i="1"/>
  <c r="O3861" i="1"/>
  <c r="O3859" i="1"/>
  <c r="O3857" i="1"/>
  <c r="O3855" i="1"/>
  <c r="O3853" i="1"/>
  <c r="O3851" i="1"/>
  <c r="O3849" i="1"/>
  <c r="O3843" i="1"/>
  <c r="O3841" i="1"/>
  <c r="O3777" i="1"/>
  <c r="O3771" i="1"/>
  <c r="O3765" i="1"/>
  <c r="O3757" i="1"/>
  <c r="O3751" i="1"/>
  <c r="O3747" i="1"/>
  <c r="O3741" i="1"/>
  <c r="O3735" i="1"/>
  <c r="O3693" i="1"/>
  <c r="O3675" i="1"/>
  <c r="O3671" i="1"/>
  <c r="O3669" i="1"/>
  <c r="O3665" i="1"/>
  <c r="O3663" i="1"/>
  <c r="O3657" i="1"/>
  <c r="O3651" i="1"/>
  <c r="O3647" i="1"/>
  <c r="O3645" i="1"/>
  <c r="O3643" i="1"/>
  <c r="O3639" i="1"/>
  <c r="O3637" i="1"/>
  <c r="O3635" i="1"/>
  <c r="O3629" i="1"/>
  <c r="O3625" i="1"/>
  <c r="O3623" i="1"/>
  <c r="O3621" i="1"/>
  <c r="O3619" i="1"/>
  <c r="O3617" i="1"/>
  <c r="O3615" i="1"/>
  <c r="O3611" i="1"/>
  <c r="O3609" i="1"/>
  <c r="O3607" i="1"/>
  <c r="O3605" i="1"/>
  <c r="O3603" i="1"/>
  <c r="O3601" i="1"/>
  <c r="O3597" i="1"/>
  <c r="O3595" i="1"/>
  <c r="O3593" i="1"/>
  <c r="O3587" i="1"/>
  <c r="O3585" i="1"/>
  <c r="O3583" i="1"/>
  <c r="O3577" i="1"/>
  <c r="O3573" i="1"/>
  <c r="O3569" i="1"/>
  <c r="O3567" i="1"/>
  <c r="O3561" i="1"/>
  <c r="O3559" i="1"/>
  <c r="O3557" i="1"/>
  <c r="O3555" i="1"/>
  <c r="O3553" i="1"/>
  <c r="O3551" i="1"/>
  <c r="O3549" i="1"/>
  <c r="O3465" i="1"/>
  <c r="O3459" i="1"/>
  <c r="O3457" i="1"/>
  <c r="O3451" i="1"/>
  <c r="O3425" i="1"/>
  <c r="O3421" i="1"/>
  <c r="O3415" i="1"/>
  <c r="O3409" i="1"/>
  <c r="O3393" i="1"/>
  <c r="O3391" i="1"/>
  <c r="O3381" i="1"/>
  <c r="O3379" i="1"/>
  <c r="O3377" i="1"/>
  <c r="O3349" i="1"/>
  <c r="O3343" i="1"/>
  <c r="O3337" i="1"/>
  <c r="O3335" i="1"/>
  <c r="O3333" i="1"/>
  <c r="O3331" i="1"/>
  <c r="O3325" i="1"/>
  <c r="O3323" i="1"/>
  <c r="O3321" i="1"/>
  <c r="O3319" i="1"/>
  <c r="O3317" i="1"/>
  <c r="O3315" i="1"/>
  <c r="O3313" i="1"/>
  <c r="O3309" i="1"/>
  <c r="O3307" i="1"/>
  <c r="O3305" i="1"/>
  <c r="O3303" i="1"/>
  <c r="O3301" i="1"/>
  <c r="O3299" i="1"/>
  <c r="O3297" i="1"/>
  <c r="O3271" i="1"/>
  <c r="O3269" i="1"/>
  <c r="O3265" i="1"/>
  <c r="O3259" i="1"/>
  <c r="O3235" i="1"/>
  <c r="O3229" i="1"/>
  <c r="O3211" i="1"/>
  <c r="O3207" i="1"/>
  <c r="O3201" i="1"/>
  <c r="O3195" i="1"/>
  <c r="O3191" i="1"/>
  <c r="O3153" i="1"/>
  <c r="O3147" i="1"/>
  <c r="O3145" i="1"/>
  <c r="O3143" i="1"/>
  <c r="O3127" i="1"/>
  <c r="O3125" i="1"/>
  <c r="O3119" i="1"/>
  <c r="O3115" i="1"/>
  <c r="O3093" i="1"/>
  <c r="O3085" i="1"/>
  <c r="O3079" i="1"/>
  <c r="O3077" i="1"/>
  <c r="O3071" i="1"/>
  <c r="O3065" i="1"/>
  <c r="O3063" i="1"/>
  <c r="O3025" i="1"/>
  <c r="O3019" i="1"/>
  <c r="O3015" i="1"/>
  <c r="O3009" i="1"/>
  <c r="O3007" i="1"/>
  <c r="O3005" i="1"/>
  <c r="O2971" i="1"/>
  <c r="O2965" i="1"/>
  <c r="O2961" i="1"/>
  <c r="O2957" i="1"/>
  <c r="O2951" i="1"/>
  <c r="O2947" i="1"/>
  <c r="O2943" i="1"/>
  <c r="O2903" i="1"/>
  <c r="O2899" i="1"/>
  <c r="O2897" i="1"/>
  <c r="O2893" i="1"/>
  <c r="O2891" i="1"/>
  <c r="O2887" i="1"/>
  <c r="O2883" i="1"/>
  <c r="O2881" i="1"/>
  <c r="O2877" i="1"/>
  <c r="O2873" i="1"/>
  <c r="O2869" i="1"/>
  <c r="O2867" i="1"/>
  <c r="O2863" i="1"/>
  <c r="O2857" i="1"/>
  <c r="O2793" i="1"/>
  <c r="O2791" i="1"/>
  <c r="O2785" i="1"/>
  <c r="O2779" i="1"/>
  <c r="O2773" i="1"/>
  <c r="O2731" i="1"/>
  <c r="O2727" i="1"/>
  <c r="O2725" i="1"/>
  <c r="O2719" i="1"/>
  <c r="O2717" i="1"/>
  <c r="O2711" i="1"/>
  <c r="O2695" i="1"/>
  <c r="O2667" i="1"/>
  <c r="O2661" i="1"/>
  <c r="O2659" i="1"/>
  <c r="O2657" i="1"/>
  <c r="O2655" i="1"/>
  <c r="O2653" i="1"/>
  <c r="O2637" i="1"/>
  <c r="O2631" i="1"/>
  <c r="O2625" i="1"/>
  <c r="O2619" i="1"/>
  <c r="O2585" i="1"/>
  <c r="O2579" i="1"/>
  <c r="O2563" i="1"/>
  <c r="O2561" i="1"/>
  <c r="O2555" i="1"/>
  <c r="O2551" i="1"/>
  <c r="O2529" i="1"/>
  <c r="O2525" i="1"/>
  <c r="O2521" i="1"/>
  <c r="O2515" i="1"/>
  <c r="O2513" i="1"/>
  <c r="O2507" i="1"/>
  <c r="O2505" i="1"/>
  <c r="O2499" i="1"/>
  <c r="O2461" i="1"/>
  <c r="O2459" i="1"/>
  <c r="O2453" i="1"/>
  <c r="O2449" i="1"/>
  <c r="O2443" i="1"/>
  <c r="O2437" i="1"/>
  <c r="O2431" i="1"/>
  <c r="O2427" i="1"/>
  <c r="O2425" i="1"/>
  <c r="O2423" i="1"/>
  <c r="O2417" i="1"/>
  <c r="O2415" i="1"/>
  <c r="O2413" i="1"/>
  <c r="O2379" i="1"/>
  <c r="O2377" i="1"/>
  <c r="O2371" i="1"/>
  <c r="O2367" i="1"/>
  <c r="O2363" i="1"/>
  <c r="O2359" i="1"/>
  <c r="O2357" i="1"/>
  <c r="O2351" i="1"/>
  <c r="O2347" i="1"/>
  <c r="O2343" i="1"/>
  <c r="O2339" i="1"/>
  <c r="O2337" i="1"/>
  <c r="O2333" i="1"/>
  <c r="O2331" i="1"/>
  <c r="O2261" i="1"/>
  <c r="O2259" i="1"/>
  <c r="O2257" i="1"/>
  <c r="O2255" i="1"/>
  <c r="O2251" i="1"/>
  <c r="O2245" i="1"/>
  <c r="O2243" i="1"/>
  <c r="O2241" i="1"/>
  <c r="O2237" i="1"/>
  <c r="O2231" i="1"/>
  <c r="O2225" i="1"/>
  <c r="O2221" i="1"/>
  <c r="O2179" i="1"/>
  <c r="O2161" i="1"/>
  <c r="O2157" i="1"/>
  <c r="O2155" i="1"/>
  <c r="O2151" i="1"/>
  <c r="O2149" i="1"/>
  <c r="O2143" i="1"/>
  <c r="O2137" i="1"/>
  <c r="O2133" i="1"/>
  <c r="O2131" i="1"/>
  <c r="O2129" i="1"/>
  <c r="O2125" i="1"/>
  <c r="O2123" i="1"/>
  <c r="O2121" i="1"/>
  <c r="O2115" i="1"/>
  <c r="O2111" i="1"/>
  <c r="O2109" i="1"/>
  <c r="O2107" i="1"/>
  <c r="O2105" i="1"/>
  <c r="O2103" i="1"/>
  <c r="O2101" i="1"/>
  <c r="O2097" i="1"/>
  <c r="O2095" i="1"/>
  <c r="O2093" i="1"/>
  <c r="O2091" i="1"/>
  <c r="O2089" i="1"/>
  <c r="O2087" i="1"/>
  <c r="O2083" i="1"/>
  <c r="O2081" i="1"/>
  <c r="O2079" i="1"/>
  <c r="O2073" i="1"/>
  <c r="O2071" i="1"/>
  <c r="O2069" i="1"/>
  <c r="O2067" i="1"/>
  <c r="O2065" i="1"/>
  <c r="O2059" i="1"/>
  <c r="O2057" i="1"/>
  <c r="O2053" i="1"/>
  <c r="O2051" i="1"/>
  <c r="O2047" i="1"/>
  <c r="O2045" i="1"/>
  <c r="O2043" i="1"/>
  <c r="O2041" i="1"/>
  <c r="O2037" i="1"/>
  <c r="O2035" i="1"/>
  <c r="O2033" i="1"/>
  <c r="O2031" i="1"/>
  <c r="O2025" i="1"/>
  <c r="O2023" i="1"/>
  <c r="O2019" i="1"/>
  <c r="O2015" i="1"/>
  <c r="O2013" i="1"/>
  <c r="O2009" i="1"/>
  <c r="O2005" i="1"/>
  <c r="O2003" i="1"/>
  <c r="O2001" i="1"/>
  <c r="O1999" i="1"/>
  <c r="O1997" i="1"/>
  <c r="O1995" i="1"/>
  <c r="O1993" i="1"/>
  <c r="O1991" i="1"/>
  <c r="O1907" i="1"/>
  <c r="O1901" i="1"/>
  <c r="O1899" i="1"/>
  <c r="O1893" i="1"/>
  <c r="O1891" i="1"/>
  <c r="O1865" i="1"/>
  <c r="O1861" i="1"/>
  <c r="O1857" i="1"/>
  <c r="O1851" i="1"/>
  <c r="O1849" i="1"/>
  <c r="O1843" i="1"/>
  <c r="O1841" i="1"/>
  <c r="O1835" i="1"/>
  <c r="O1833" i="1"/>
  <c r="O1829" i="1"/>
  <c r="O1827" i="1"/>
  <c r="O1809" i="1"/>
  <c r="O1803" i="1"/>
  <c r="O1801" i="1"/>
  <c r="O1799" i="1"/>
  <c r="O1797" i="1"/>
  <c r="O1791" i="1"/>
  <c r="O1789" i="1"/>
  <c r="O1787" i="1"/>
  <c r="O1785" i="1"/>
  <c r="O1783" i="1"/>
  <c r="O1781" i="1"/>
  <c r="O1779" i="1"/>
  <c r="O1777" i="1"/>
  <c r="O1769" i="1"/>
  <c r="O1763" i="1"/>
  <c r="O1761" i="1"/>
  <c r="O1759" i="1"/>
  <c r="O1757" i="1"/>
  <c r="O1755" i="1"/>
  <c r="O1745" i="1"/>
  <c r="O1743" i="1"/>
  <c r="O1741" i="1"/>
  <c r="O1735" i="1"/>
  <c r="O1733" i="1"/>
  <c r="O1731" i="1"/>
  <c r="O1727" i="1"/>
  <c r="O1725" i="1"/>
  <c r="O1723" i="1"/>
  <c r="O1717" i="1"/>
  <c r="O1711" i="1"/>
  <c r="O1709" i="1"/>
  <c r="O1707" i="1"/>
  <c r="O1705" i="1"/>
  <c r="O1703" i="1"/>
  <c r="O1701" i="1"/>
  <c r="O1699" i="1"/>
  <c r="O1693" i="1"/>
  <c r="O1691" i="1"/>
  <c r="O1689" i="1"/>
  <c r="O1687" i="1"/>
  <c r="O1685" i="1"/>
  <c r="O1657" i="1"/>
  <c r="O1655" i="1"/>
  <c r="O1651" i="1"/>
  <c r="O1647" i="1"/>
  <c r="O1645" i="1"/>
  <c r="O1639" i="1"/>
  <c r="O1637" i="1"/>
  <c r="O1633" i="1"/>
  <c r="O1607" i="1"/>
  <c r="O1601" i="1"/>
  <c r="O1599" i="1"/>
  <c r="O1597" i="1"/>
  <c r="O1595" i="1"/>
  <c r="O1589" i="1"/>
  <c r="O1583" i="1"/>
  <c r="O1581" i="1"/>
  <c r="O1579" i="1"/>
  <c r="O1575" i="1"/>
  <c r="O1573" i="1"/>
  <c r="O1571" i="1"/>
  <c r="O1569" i="1"/>
  <c r="O1567" i="1"/>
  <c r="O1565" i="1"/>
  <c r="O1563" i="1"/>
  <c r="O1557" i="1"/>
  <c r="O1555" i="1"/>
  <c r="O1551" i="1"/>
  <c r="O1549" i="1"/>
  <c r="O1547" i="1"/>
  <c r="O1545" i="1"/>
  <c r="O1543" i="1"/>
  <c r="O1541" i="1"/>
  <c r="O1539" i="1"/>
  <c r="O1537" i="1"/>
  <c r="O1535" i="1"/>
  <c r="O1533" i="1"/>
  <c r="O1531" i="1"/>
  <c r="O1529" i="1"/>
  <c r="O1527" i="1"/>
  <c r="O1521" i="1"/>
  <c r="O1519" i="1"/>
  <c r="O1515" i="1"/>
  <c r="O1513" i="1"/>
  <c r="O1511" i="1"/>
  <c r="O1509" i="1"/>
  <c r="O1503" i="1"/>
  <c r="O1499" i="1"/>
  <c r="O1497" i="1"/>
  <c r="O1495" i="1"/>
  <c r="O1493" i="1"/>
  <c r="O1489" i="1"/>
  <c r="O1487" i="1"/>
  <c r="O1485" i="1"/>
  <c r="O1483" i="1"/>
  <c r="O1479" i="1"/>
  <c r="O1477" i="1"/>
  <c r="O1475" i="1"/>
  <c r="O1473" i="1"/>
  <c r="O1471" i="1"/>
  <c r="O1467" i="1"/>
  <c r="O1465" i="1"/>
  <c r="O1463" i="1"/>
  <c r="O1461" i="1"/>
  <c r="O1459" i="1"/>
  <c r="O1457" i="1"/>
  <c r="O1455" i="1"/>
  <c r="O1451" i="1"/>
  <c r="O1449" i="1"/>
  <c r="O1447" i="1"/>
  <c r="O1445" i="1"/>
  <c r="O1443" i="1"/>
  <c r="O1441" i="1"/>
  <c r="O1439" i="1"/>
  <c r="O1435" i="1"/>
  <c r="O1433" i="1"/>
  <c r="O1431" i="1"/>
  <c r="O1429" i="1"/>
  <c r="O1427" i="1"/>
  <c r="O1425" i="1"/>
  <c r="O1421" i="1"/>
  <c r="O1419" i="1"/>
  <c r="O1417" i="1"/>
  <c r="O1415" i="1"/>
  <c r="O1413" i="1"/>
  <c r="O1411" i="1"/>
  <c r="O1407" i="1"/>
  <c r="O1405" i="1"/>
  <c r="O1403" i="1"/>
  <c r="O1401" i="1"/>
  <c r="O1399" i="1"/>
  <c r="O1395" i="1"/>
  <c r="O1393" i="1"/>
  <c r="O1391" i="1"/>
  <c r="O1389" i="1"/>
  <c r="O1385" i="1"/>
  <c r="O1383" i="1"/>
  <c r="O1381" i="1"/>
  <c r="O1379" i="1"/>
  <c r="O1375" i="1"/>
  <c r="O1373" i="1"/>
  <c r="O1371" i="1"/>
  <c r="O1369" i="1"/>
  <c r="O1365" i="1"/>
  <c r="O1363" i="1"/>
  <c r="O1361" i="1"/>
  <c r="O1359" i="1"/>
  <c r="O1357" i="1"/>
  <c r="O1355" i="1"/>
  <c r="O1351" i="1"/>
  <c r="O1349" i="1"/>
  <c r="O1347" i="1"/>
  <c r="O1345" i="1"/>
  <c r="O1343" i="1"/>
  <c r="O1341" i="1"/>
  <c r="O1337" i="1"/>
  <c r="O1335" i="1"/>
  <c r="O1333" i="1"/>
  <c r="O1331" i="1"/>
  <c r="O1329" i="1"/>
  <c r="O1325" i="1"/>
  <c r="O1323" i="1"/>
  <c r="O1321" i="1"/>
  <c r="O1319" i="1"/>
  <c r="O1317" i="1"/>
  <c r="O1315" i="1"/>
  <c r="O1313" i="1"/>
  <c r="O1287" i="1"/>
  <c r="O1285" i="1"/>
  <c r="O1277" i="1"/>
  <c r="O1273" i="1"/>
  <c r="O1267" i="1"/>
  <c r="O1263" i="1"/>
  <c r="O1261" i="1"/>
  <c r="O1259" i="1"/>
  <c r="O1233" i="1"/>
  <c r="O1231" i="1"/>
  <c r="O1229" i="1"/>
  <c r="O1227" i="1"/>
  <c r="O1221" i="1"/>
  <c r="O1215" i="1"/>
  <c r="O1209" i="1"/>
  <c r="O1207" i="1"/>
  <c r="O1205" i="1"/>
  <c r="O1199" i="1"/>
  <c r="O1197" i="1"/>
  <c r="O1193" i="1"/>
  <c r="O1191" i="1"/>
  <c r="O1189" i="1"/>
  <c r="O1183" i="1"/>
  <c r="O1177" i="1"/>
  <c r="O1175" i="1"/>
  <c r="O1171" i="1"/>
  <c r="O1169" i="1"/>
  <c r="O1167" i="1"/>
  <c r="O1165" i="1"/>
  <c r="O1147" i="1"/>
  <c r="O1141" i="1"/>
  <c r="O1139" i="1"/>
  <c r="O1135" i="1"/>
  <c r="O1133" i="1"/>
  <c r="O1127" i="1"/>
  <c r="O1123" i="1"/>
  <c r="O1119" i="1"/>
  <c r="O1115" i="1"/>
  <c r="O1113" i="1"/>
  <c r="O1111" i="1"/>
  <c r="O1109" i="1"/>
  <c r="O1107" i="1"/>
  <c r="O1075" i="1"/>
  <c r="O1069" i="1"/>
  <c r="O1063" i="1"/>
  <c r="O1061" i="1"/>
  <c r="O1055" i="1"/>
  <c r="O1053" i="1"/>
  <c r="O1037" i="1"/>
  <c r="O1035" i="1"/>
  <c r="O1031" i="1"/>
  <c r="O1029" i="1"/>
  <c r="O1023" i="1"/>
  <c r="O1019" i="1"/>
  <c r="O1017" i="1"/>
  <c r="O1015" i="1"/>
  <c r="O1013" i="1"/>
  <c r="O1011" i="1"/>
  <c r="O1005" i="1"/>
  <c r="O1001" i="1"/>
  <c r="O977" i="1"/>
  <c r="O975" i="1"/>
  <c r="O973" i="1"/>
  <c r="O971" i="1"/>
  <c r="O969" i="1"/>
  <c r="O963" i="1"/>
  <c r="O961" i="1"/>
  <c r="O955" i="1"/>
  <c r="O949" i="1"/>
  <c r="O947" i="1"/>
  <c r="O943" i="1"/>
  <c r="O941" i="1"/>
  <c r="O939" i="1"/>
  <c r="O933" i="1"/>
  <c r="O931" i="1"/>
  <c r="O927" i="1"/>
  <c r="O923" i="1"/>
  <c r="O921" i="1"/>
  <c r="O917" i="1"/>
  <c r="O913" i="1"/>
  <c r="O909" i="1"/>
  <c r="O907" i="1"/>
  <c r="O905" i="1"/>
  <c r="O903" i="1"/>
  <c r="O901" i="1"/>
  <c r="O895" i="1"/>
  <c r="O893" i="1"/>
  <c r="O891" i="1"/>
  <c r="O889" i="1"/>
  <c r="O887" i="1"/>
  <c r="O885" i="1"/>
  <c r="O879" i="1"/>
  <c r="O877" i="1"/>
  <c r="O875" i="1"/>
  <c r="O873" i="1"/>
  <c r="O835" i="1"/>
  <c r="O833" i="1"/>
  <c r="O829" i="1"/>
  <c r="O827" i="1"/>
  <c r="O825" i="1"/>
  <c r="O821" i="1"/>
  <c r="O819" i="1"/>
  <c r="O813" i="1"/>
  <c r="O809" i="1"/>
  <c r="O803" i="1"/>
  <c r="O799" i="1"/>
  <c r="O797" i="1"/>
  <c r="O789" i="1"/>
  <c r="O783" i="1"/>
  <c r="O779" i="1"/>
  <c r="O775" i="1"/>
  <c r="O773" i="1"/>
  <c r="O767" i="1"/>
  <c r="O765" i="1"/>
  <c r="O763" i="1"/>
  <c r="O761" i="1"/>
  <c r="O755" i="1"/>
  <c r="O753" i="1"/>
  <c r="O751" i="1"/>
  <c r="O747" i="1"/>
  <c r="O713" i="1"/>
  <c r="O709" i="1"/>
  <c r="O707" i="1"/>
  <c r="O701" i="1"/>
  <c r="O697" i="1"/>
  <c r="O693" i="1"/>
  <c r="O689" i="1"/>
  <c r="O687" i="1"/>
  <c r="O681" i="1"/>
  <c r="O677" i="1"/>
  <c r="O673" i="1"/>
  <c r="O669" i="1"/>
  <c r="O667" i="1"/>
  <c r="O663" i="1"/>
  <c r="O661" i="1"/>
  <c r="O617" i="1"/>
  <c r="O615" i="1"/>
  <c r="O613" i="1"/>
  <c r="O611" i="1"/>
  <c r="O607" i="1"/>
  <c r="O605" i="1"/>
  <c r="O595" i="1"/>
  <c r="O593" i="1"/>
  <c r="O591" i="1"/>
  <c r="O589" i="1"/>
  <c r="O587" i="1"/>
  <c r="O585" i="1"/>
  <c r="O577" i="1"/>
  <c r="O575" i="1"/>
  <c r="O573" i="1"/>
  <c r="O571" i="1"/>
  <c r="O569" i="1"/>
  <c r="O567" i="1"/>
  <c r="O559" i="1"/>
  <c r="O555" i="1"/>
  <c r="O553" i="1"/>
  <c r="O551" i="1"/>
  <c r="O549" i="1"/>
  <c r="O545" i="1"/>
  <c r="O541" i="1"/>
  <c r="O537" i="1"/>
  <c r="O531" i="1"/>
  <c r="O529" i="1"/>
  <c r="O527" i="1"/>
  <c r="O525" i="1"/>
  <c r="O521" i="1"/>
  <c r="O517" i="1"/>
  <c r="O515" i="1"/>
  <c r="O513" i="1"/>
  <c r="O511" i="1"/>
  <c r="O507" i="1"/>
  <c r="O505" i="1"/>
  <c r="O503" i="1"/>
  <c r="O499" i="1"/>
  <c r="O497" i="1"/>
  <c r="O495" i="1"/>
  <c r="O493" i="1"/>
  <c r="O489" i="1"/>
  <c r="O487" i="1"/>
  <c r="O483" i="1"/>
  <c r="O481" i="1"/>
  <c r="O479" i="1"/>
  <c r="O475" i="1"/>
  <c r="O473" i="1"/>
  <c r="O469" i="1"/>
  <c r="O465" i="1"/>
  <c r="O461" i="1"/>
  <c r="O459" i="1"/>
  <c r="O453" i="1"/>
  <c r="O445" i="1"/>
  <c r="O441" i="1"/>
  <c r="O437" i="1"/>
  <c r="O433" i="1"/>
  <c r="O427" i="1"/>
  <c r="O425" i="1"/>
  <c r="O409" i="1"/>
  <c r="O401" i="1"/>
  <c r="O399" i="1"/>
  <c r="O395" i="1"/>
  <c r="O393" i="1"/>
  <c r="O389" i="1"/>
  <c r="O385" i="1"/>
  <c r="O379" i="1"/>
  <c r="O375" i="1"/>
  <c r="O363" i="1"/>
  <c r="O359" i="1"/>
  <c r="O355" i="1"/>
  <c r="O353" i="1"/>
  <c r="O337" i="1"/>
  <c r="O325" i="1"/>
  <c r="O323" i="1"/>
  <c r="O321" i="1"/>
  <c r="O317" i="1"/>
  <c r="O315" i="1"/>
  <c r="O95" i="1"/>
  <c r="O81" i="1"/>
  <c r="O77" i="1"/>
  <c r="O73" i="1"/>
</calcChain>
</file>

<file path=xl/sharedStrings.xml><?xml version="1.0" encoding="utf-8"?>
<sst xmlns="http://schemas.openxmlformats.org/spreadsheetml/2006/main" count="5964" uniqueCount="2375">
  <si>
    <t>COUNTER</t>
  </si>
  <si>
    <t>ISC</t>
  </si>
  <si>
    <t>SECTION</t>
  </si>
  <si>
    <t>BILL</t>
  </si>
  <si>
    <t>PAGE NO</t>
  </si>
  <si>
    <t>ITEM NO</t>
  </si>
  <si>
    <t>DOC REF</t>
  </si>
  <si>
    <t>PAY REF</t>
  </si>
  <si>
    <t>QUANTITY</t>
  </si>
  <si>
    <t>RATE</t>
  </si>
  <si>
    <t>AMOUNT</t>
  </si>
  <si>
    <t>SECTION NO. 1</t>
  </si>
  <si>
    <t>BILL NO. 1</t>
  </si>
  <si>
    <t>BILL NO. 1 PRELIMINARIES</t>
  </si>
  <si>
    <t>BUILDING AGREEMENT AND PRELIMINARIES</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</si>
  <si>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</si>
  <si>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</si>
  <si>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these bills of quantities, amended as hereinafter described</t>
  </si>
  <si>
    <t>The contractor is deemed to have referred to the abovementioned documents for the full intent and meaning of each clause</t>
  </si>
  <si>
    <t>The clauses in the abovementioned documents are hereinafter referred to by clause number and heading only</t>
  </si>
  <si>
    <t>Where any item is not relevant to this agreement such item is marked N/A signifying "not applicable"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</si>
  <si>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 mentioned documents</t>
  </si>
  <si>
    <t>PREAMBLES FOR TRADES</t>
  </si>
  <si>
    <t>The General Preambles for Trades 2017 published by the Association of South African Quantity Surveyors shall be deemed to be incorporated in these bills of quantities and no claims arising from brevity of description of items fully described in the said General Preambles will be entertained</t>
  </si>
  <si>
    <t>Supplementary preambles and/or specifications are incorporated in these bills of quantities to satisfy the requirements of this project. Such supplementary preambles and/or specifications shall take precedence over the provisions of the General Preambles</t>
  </si>
  <si>
    <t>The contractor's prices for all items throughout these bills of quantities shall take account of and include where applicable for all of the obligations, requirements and specifications given in the General Preambles and in any supplementary preambles and/or specifications</t>
  </si>
  <si>
    <t>STRUCTURE OF THIS PRELIMINARIES BILL</t>
  </si>
  <si>
    <t>Section A :  A recital of the headings of the individual clauses in the aforementioned JBCC Principal Building Agreement</t>
  </si>
  <si>
    <t>Section B :  A recital of the headings of the individual clauses in the aforementioned JBCC General Preliminaries</t>
  </si>
  <si>
    <t>Section C : Any special clauses to meet the particular circumstances of the project</t>
  </si>
  <si>
    <t>PRICING OF PRELIMINARIES</t>
  </si>
  <si>
    <t>SECTION A: PRINCIPAL BUILDING AGREEMENT</t>
  </si>
  <si>
    <t>Interpretation (A1-A7)</t>
  </si>
  <si>
    <t>2.1</t>
  </si>
  <si>
    <t>Clause 1.0 - Definitions and interpretation</t>
  </si>
  <si>
    <t>CONT</t>
  </si>
  <si>
    <t>Pricing of bills of quantities</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</si>
  <si>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t>
  </si>
  <si>
    <t>Items left unpriced will be deemed to be covered in prices against other items throughout these bills of quantities and no claim for any extras arising out of the contractor's omission to price any item will be entertained</t>
  </si>
  <si>
    <t>Prices for all construction equipment, temporary works, services and other items shall include for the supply, maintenance, operating cost and subsequent removal and making good as necessary</t>
  </si>
  <si>
    <t>Abbreviated descriptions</t>
  </si>
  <si>
    <t>The items in these bills of quantities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contractor shall, before submission of his tender, call for a written directive from the principal agent, failing which it shall be assumed that the contractor has allowed in his pricing for materials and workmanship in terms of international best practice</t>
  </si>
  <si>
    <t>Legal status of contractor</t>
  </si>
  <si>
    <t>If the contractor constitutes a joint venture, consortium or other unincorporated grouping of two or more persons then:</t>
  </si>
  <si>
    <t>1.   These persons are deemed to be jointly and severally liable to the employer for the performance of this agreement</t>
  </si>
  <si>
    <t>3.  The contractor shall not alter its composition or legal status without the prior written consent of the employer</t>
  </si>
  <si>
    <t>F:............................. V:............................ T:............................</t>
  </si>
  <si>
    <t>Item</t>
  </si>
  <si>
    <t>Clause 2.0 - Law, regulations and notices</t>
  </si>
  <si>
    <t>2.2</t>
  </si>
  <si>
    <t>Clause 4.0 - Cession and assignment  F:............................. V:............................ T:............................</t>
  </si>
  <si>
    <t>Clause 5.0 - Documents</t>
  </si>
  <si>
    <t>Value Added Tax</t>
  </si>
  <si>
    <t>Provision is made in the summary page of these bills of quantities for the inclusion of Value Added Tax (VAT)</t>
  </si>
  <si>
    <t>Priced document as specification  Clause 5.4 is deemed to be deleted</t>
  </si>
  <si>
    <t>The principal agent shall decide which portion of the priced document may be used as a specification of materials and goods or methods, if any</t>
  </si>
  <si>
    <t>Clause 6.0 - Employer's agents</t>
  </si>
  <si>
    <t>Delegated authority</t>
  </si>
  <si>
    <t>1. Architect</t>
  </si>
  <si>
    <t>1.1 Duties [6.2] :  The architect is responsible for the architectural design, functional design and quality inspection of the works</t>
  </si>
  <si>
    <t>1.2 Contract instructions [6.2; 17.1] :</t>
  </si>
  <si>
    <t>1.2.2     Alteration to design, standards or quantity of the works provided that such contract instructions shall not substantially change the scope of the works</t>
  </si>
  <si>
    <t>1.2.3     The site [13.0]</t>
  </si>
  <si>
    <t>1.2.4     Compliance with the law, regulations and bylaws [2.1]</t>
  </si>
  <si>
    <t>1.2.6     Opening up of work for inspection, removal or re-execution [23.2.4; 26.4.2]</t>
  </si>
  <si>
    <t>1.2.7     Removal or re-execution of work</t>
  </si>
  <si>
    <t>1.2.8     Removal or substitution of any materials and goods</t>
  </si>
  <si>
    <t>1.2.9     Protection of the works</t>
  </si>
  <si>
    <t>1.2.10   Making good physical loss and repairing damage to the works [23.2.2]</t>
  </si>
  <si>
    <t>1.2.11   Rectification of defects [21.2]</t>
  </si>
  <si>
    <t>1.2.12    A list for practical completion specifying outstanding or defective              work to be rectified to achieve practical completion, a list for             completion and a list for final completion specifying outstanding or             defective work to be rectified to achieve final completion</t>
  </si>
  <si>
    <t>1.2.13   Expenditure of budgetary allowances, prime cost amounts and             provisional sums</t>
  </si>
  <si>
    <t>1.2.14    Appointment of a subcontractor [14.0; 15.0]</t>
  </si>
  <si>
    <t>1.2.15	 Work by direct contractors [16.0]</t>
  </si>
  <si>
    <t>2. Quantity surveyor</t>
  </si>
  <si>
    <t>2.1 Duties [6.2] :  The quantity surveyor is responsible for all measurements, valuations, financial assessments and all other quantity surveying and cost control functions of the works</t>
  </si>
  <si>
    <t>2.2 Contract instructions [6.2; 17.1] :</t>
  </si>
  <si>
    <t>3. Civil and structural engineer</t>
  </si>
  <si>
    <t>3.1 Duties [6.2] :  The civil and structural engineer is responsible for all aspects of civil and structural engineering design and quality inspection of the works</t>
  </si>
  <si>
    <t>3.2 Contract instructions [6.2; 17.1] :</t>
  </si>
  <si>
    <t>3.2.2	Alteration to design, standards or quantity of the works provided that such contract instructions shall not substantially change the scope of the works</t>
  </si>
  <si>
    <t>3.2.3	The site [13.0]</t>
  </si>
  <si>
    <t>3.2.4	Compliance with the law, regulations and bylaws [2.1]</t>
  </si>
  <si>
    <t>3.2.5	Provision and testing of samples of materials and goods and/or of finishes and assemblies of elements of the works</t>
  </si>
  <si>
    <t>3.2.6	Opening up of work for inspection, removal or re-execution [23.2.4; 26.4.2]</t>
  </si>
  <si>
    <t>3.2.7	Removal or re-execution of work</t>
  </si>
  <si>
    <t>3.2.8	Removal or substitution of any materials and goods</t>
  </si>
  <si>
    <t>3.2.9	Protection of the works</t>
  </si>
  <si>
    <t>3.2.10	Making good physical loss and repairing damage to the works [23.2.2]</t>
  </si>
  <si>
    <t>3.2.11	Rectification of defects [21.2]</t>
  </si>
  <si>
    <t>3.2.12	A list for practical completion specifying outstanding or defective work to be rectified to achieve practical completion, a list for completion and a list for final completion specifying outstanding or defective work to be rectified to achieve final completion</t>
  </si>
  <si>
    <t>4. Mechanical engineer</t>
  </si>
  <si>
    <t>4.1 Duties [6.2] :  The mechanical engineer is responsible for all aspects of mechanical engineering design and quality inspection of the works and, where appointed by the employer for quantity surveying services in respect of the mechanical installations, for all measurements, valuations, financial assessments and all other quantity surveying and cost control functions</t>
  </si>
  <si>
    <t>4.2 Contract instructions [6.2; 17.1] :</t>
  </si>
  <si>
    <t>4.2.2	Alteration to design, standards or quantity of the works provided that such contract instructions shall not substantially change the scope of the works</t>
  </si>
  <si>
    <t>4.2.3	Compliance with the law, regulations and bylaws [2.1]</t>
  </si>
  <si>
    <t>4.2.4	Provision and testing of samples of materials and goods and/or of finishes and assemblies of elements of the works</t>
  </si>
  <si>
    <t>4.2.5	Opening up of work for inspection, removal or re-execution [23.2.4; 26.4.2]</t>
  </si>
  <si>
    <t>4.2.6	Removal or re-execution of work</t>
  </si>
  <si>
    <t>4.2.7	Removal or substitution of any materials and goods</t>
  </si>
  <si>
    <t>4.2.8	Protection of the works</t>
  </si>
  <si>
    <t>4.2.9	Making good physical loss and repairing damage to the works [23.2.2]</t>
  </si>
  <si>
    <t>4.2.10	Rectification of defects [21.2]</t>
  </si>
  <si>
    <t>4.2.11	A list for practical completion specifying outstanding or defective work to be  rectified to achieve practical completion, a list for completion and a list for final completion specifying outstanding or defective work to be rectified to achieve final completion</t>
  </si>
  <si>
    <t>5. Electrical engineer</t>
  </si>
  <si>
    <t>5.1 Duties [6.2] :  The electrical engineer is responsible for all aspects of electrical engineering design and quality inspection of the works  and, where appointed by the employer for quantity surveying services in respect of the electrical installations, for all measurements, valuations, financial assessments and all other quantity surveying and cost control functions</t>
  </si>
  <si>
    <t>5.2 Contract instructions [6.2; 17.1] :</t>
  </si>
  <si>
    <t>5.2.2	Alteration to design, standards or quantity of the works provided that such contract instructions shall not substantially change the scope of the works</t>
  </si>
  <si>
    <t>5.2.3	Compliance with the law, regulations and bylaws [2.1]</t>
  </si>
  <si>
    <t>5.2.4	Provision and testing of samples of materials and goods and/or of finishes and assemblies of elements of the works</t>
  </si>
  <si>
    <t>5.2.5	Opening up of work for inspection, removal or re-execution [23.2.4; 26.4.2]</t>
  </si>
  <si>
    <t>5.2.6	Removal or re-execution of work</t>
  </si>
  <si>
    <t>5.2.7	Removal or substitution of any materials and goods</t>
  </si>
  <si>
    <t>5.2.8	Protection of the works</t>
  </si>
  <si>
    <t>5.2.9	Making good physical loss and repairing damage to the works [23.2.2]</t>
  </si>
  <si>
    <t>5.2.10	Rectification of defects [21.2]</t>
  </si>
  <si>
    <t>5.2.11	A list for practical completion specifying outstanding or defective work to be rectified to achieve practical completion, a list for completion and a list for final completion specifying outstanding or defective work to be rectified to achieve final completion</t>
  </si>
  <si>
    <t>6. Wet services engineer</t>
  </si>
  <si>
    <t>6.1 Duties [6.2] :  The wet services engineer is responsible for all aspects of wet services engineering design and quality inspection of the works</t>
  </si>
  <si>
    <t>6.2 Contract instructions [6.2; 17.1] :</t>
  </si>
  <si>
    <t>6.2.2	Alteration to design, standards or quantity of the works provided that such contract instructions shall not substantially change the scope of the works</t>
  </si>
  <si>
    <t>6.2.3	Compliance with the law, regulations and bylaws [2.1]</t>
  </si>
  <si>
    <t>6.2.4	Provision and testing of samples of materials and goods and/or of finishes and assemblies of elements of the works</t>
  </si>
  <si>
    <t>6.2.5	Opening up of work for inspection, removal or re-execution [23.2.4; 26.4.2]</t>
  </si>
  <si>
    <t>6.2.6	Removal or re-execution of work</t>
  </si>
  <si>
    <t>6.2.7	Removal or substitution of any materials and goods</t>
  </si>
  <si>
    <t>6.2.8	Protection of the works</t>
  </si>
  <si>
    <t>6.2.9	Making good physical loss and repairing damage to the works [23.2.2]</t>
  </si>
  <si>
    <t>6.2.10	Rectification of defects [21.2]</t>
  </si>
  <si>
    <t>6.2.11	A list for practical completion specifying outstanding or defective work to be rectified to achieve practical completion, a list for completion and a list for final completion specifying outstanding or defective work to be rectified to achieve final completion</t>
  </si>
  <si>
    <t>7. Fire consultant</t>
  </si>
  <si>
    <t>7.1 Duties [6.2] :  The fire consultant is responsible for all aspects of rational fire design and quality inspection of the works</t>
  </si>
  <si>
    <t>7.2 Contract instructions [6.2; 17.1] :</t>
  </si>
  <si>
    <t>7.2.2	Alteration to design, standards or quantity of the works provided that such contract instructions shall not substantially change the scope of the works</t>
  </si>
  <si>
    <t>7.2.3	Compliance with the law, regulations and bylaws [2.1]</t>
  </si>
  <si>
    <t>7.2.4	Provision and testing of samples of materials and goods  and/or of finishes and assemblies of elements of the works</t>
  </si>
  <si>
    <t>7.2.5	Opening up of work for inspection, removal or re-execution [23.2.4; 26.4.2]</t>
  </si>
  <si>
    <t>7.2.6	Removal or re-execution of work</t>
  </si>
  <si>
    <t>7.2.7	Removal or substitution of any materials and goods</t>
  </si>
  <si>
    <t>7.2.8	Protection of the works</t>
  </si>
  <si>
    <t>7.2.9	Making good physical loss and repairing damage to the works [23.2.2]</t>
  </si>
  <si>
    <t>7.2.10	Rectification of defects [21.2]</t>
  </si>
  <si>
    <t>7.2.11	A list for practical completion specifying outstanding or defective work to be rectified to achieve practical completion, a list for completion and a list for final completion specifying outstanding or defective work to be rectified to achieve final completion</t>
  </si>
  <si>
    <t>8. Health and safety consultant</t>
  </si>
  <si>
    <t>8.1 Duties [6.2] :  The health and safety consultant is responsible for all aspects of health and safety of the works. Without derogating from the generality thereof, the health and safety consultant will perform the following specific functions and duties in respect of the health and safety aspects of the works. He shall:</t>
  </si>
  <si>
    <t>8.1.1	Act as the employer's agent in terms of the Construction Regulations issued in terms of the Occupational Health and Safety Act,1993 as amended</t>
  </si>
  <si>
    <t>8.1.2	Prepare and update the health and safety specification for the works</t>
  </si>
  <si>
    <t>8.1.3	Agree with the contractor the health and safety plan for the works</t>
  </si>
  <si>
    <t>8.1.4	Carry out regular audits to ensure adherence to the safety plan and compliance with the act and regulations</t>
  </si>
  <si>
    <t>8.1.5	Stop the execution of the works where the agreed specification or plan is not adhered to</t>
  </si>
  <si>
    <t>Clause 7.0 - Design responsibility  F:............................. V:............................ T:............................</t>
  </si>
  <si>
    <t>Insurances and securities (A8-A11)</t>
  </si>
  <si>
    <t>Clause 8.0 - Works risk  F:............................. V:............................ T:............................</t>
  </si>
  <si>
    <t>Clause 9.0 - Indemnities  F:............................. V:............................ T:............................  Amend sub-clause 9.2.7 by adding the following to the end of the first sentence: '......due to no fault of the contractor'</t>
  </si>
  <si>
    <t>Clause 11.0 - Securities</t>
  </si>
  <si>
    <t>Guarantee for payment</t>
  </si>
  <si>
    <t>The employer shall provide to the contractor a guarantee for payment in the amount of .................N/A.....................................Rand (R...........................)  [11.5.1].  The contractor shall consequently waive his lien or right of continuing possession of the works [11.10]</t>
  </si>
  <si>
    <t>Extension of waiver of lien</t>
  </si>
  <si>
    <t>The contractor shall ensure that a waiver of lien is included in all subcontracts and that the works executed on the site are kept free of all liens and other encumbrances at all times [11.10]  - N/A</t>
  </si>
  <si>
    <t>3.15</t>
  </si>
  <si>
    <t>Clause 12.0 - Obligations of the parties</t>
  </si>
  <si>
    <t>Statutory and other notices</t>
  </si>
  <si>
    <t>The contractor shall submit and/or comply with all statutory and other notices that may be required by any local or other authority in order not to cause any delay to the commencement of the works by the contractor. The contractor shall pay all deposits or fees in this regard</t>
  </si>
  <si>
    <t>It is, however, specifically recorded that the employer shall be responsible for the timeous approval of building plans by any local or other authorities and the payment of any fees or charges related thereto</t>
  </si>
  <si>
    <t>3.16</t>
  </si>
  <si>
    <t>Clause 13.0 - Setting out  F:............................. V:............................ T:............................</t>
  </si>
  <si>
    <t>3.20</t>
  </si>
  <si>
    <t>Clause 14.0 - Nominated subcontractors</t>
  </si>
  <si>
    <t>Clause 15.0 - Selected subcontractors</t>
  </si>
  <si>
    <t>Clause 16.0 - Direct contractors  Attendance on direct contractors  In respect of direct contractors the contractor shall:</t>
  </si>
  <si>
    <t>1.   Designate an area for the direct contractor to establish a temporary office and workshop and storage of equipment and materials</t>
  </si>
  <si>
    <t>2.	Allow the use of personnel welfare facilities, where provided</t>
  </si>
  <si>
    <t>3.   Provide water, lighting and single phase electric power to a position within 50m of the place where the direct contract work is to be carried out, other than fuel or power for commissioning of any installation</t>
  </si>
  <si>
    <t>4.   Permit the direct contractor to use erected scaffolding, hoisting facilities, etc provided by the contractor, in common with others having the like right, while it remains erected on the site [16.1]</t>
  </si>
  <si>
    <t>3.17</t>
  </si>
  <si>
    <t>3.18</t>
  </si>
  <si>
    <t>Clause 18.0 - Interim completion</t>
  </si>
  <si>
    <t>N/A</t>
  </si>
  <si>
    <t>3.19</t>
  </si>
  <si>
    <t>Clause 19.0 - Practical completion  F:............................. V:............................ T:............................</t>
  </si>
  <si>
    <t>4.21</t>
  </si>
  <si>
    <t>Clause 21.0 - Defects liability period and final completion</t>
  </si>
  <si>
    <t>4.22</t>
  </si>
  <si>
    <t>Clause 22.0 - Latent defects liability period F:............................. V:............................ T:............................</t>
  </si>
  <si>
    <t>4.23</t>
  </si>
  <si>
    <t>Clause 23.0 - Revision of the date for practical completion  Substitution of materials and goods  The removal or substitution of any materials and goods which do not conform to the specification or the contract drawings shall not constitute grounds for the extension of the construction period nor for the adjustment of the contract value [17.1.8; 23.1 &amp; 2]</t>
  </si>
  <si>
    <t>4.24</t>
  </si>
  <si>
    <t>Clause 24.0 - Penalty for late or non-completion  F:............................. V:............................ T:............................</t>
  </si>
  <si>
    <t>4.25</t>
  </si>
  <si>
    <t>Clause 25.0 - Payment</t>
  </si>
  <si>
    <t>5.32</t>
  </si>
  <si>
    <t>Prices submitted  Where prices are submitted by the contractor or subcontractor during the progress of the works in respect of contract instructions or in regard to a claim under the terms of this agreement and notwithstanding the fact that such prices may be used in an interim payment certificate, there is to be no presumption of acceptance. Should the principal agent wish to accept any such prices prior to the issue of the certificate of final completion, it shall be in writing</t>
  </si>
  <si>
    <t>4.26</t>
  </si>
  <si>
    <t>Clause 26.0 - Adjustment of the contract value and final account</t>
  </si>
  <si>
    <t>Tenant installation/user requirements delayed  There is a possibility that certain works related to tenant installation/user requirements may have to be delayed and may consequently not be executed prior to practical completion</t>
  </si>
  <si>
    <t>Should the contractor be instructed to do so he shall execute this work under the conditions pertaining to this agreement on the basis that a separate amount for preliminaries appurtenant to this work (if applicable) is agreed to between the contractor and the principal agent and on condition that instruction to proceed with such work is given to him within a period of three (3) calendar months after the date of practical completion of the works</t>
  </si>
  <si>
    <t>Cost of claims  All costs incurred by the contractor in the preparation of claims shall be borne by the contractor. This provision shall not preclude an adjudicator or an arbitrator appointed in terms of this agreement [30.6 &amp; 7] from making a determination on costs</t>
  </si>
  <si>
    <t>Claims from subcontractors The contractor shall review, assess and adjudicate any claims received by him from any subcontractor and thereafter submit same to the principal agent with a recommendation in order to assist the principal agent in adjudicating the claim [26.6]</t>
  </si>
  <si>
    <t>4.27</t>
  </si>
  <si>
    <t>Clause 27.0 - Recovery of expense and/or loss  F:............................. V:............................ T:............................</t>
  </si>
  <si>
    <t>4.28</t>
  </si>
  <si>
    <t>4.29</t>
  </si>
  <si>
    <t>Clause 29.0 - Termination</t>
  </si>
  <si>
    <t>4.30</t>
  </si>
  <si>
    <t>Clause 30.0 - Dispute resolution  F:............................. V:............................ T:............................</t>
  </si>
  <si>
    <t>Agreement</t>
  </si>
  <si>
    <t>The required information of the parties and the amount of the contract sum shall be inserted in the agreement for signature of the agreement by the parties  F:............................. V:............................ T:............................</t>
  </si>
  <si>
    <t>Contract data</t>
  </si>
  <si>
    <t>Tenderer's selections</t>
  </si>
  <si>
    <t>Before submission of his tender the contractor is to complete the tenderer's selections in the contract data</t>
  </si>
  <si>
    <t>9.45</t>
  </si>
  <si>
    <t>Clause 1.1 - Definitions  F:............................. V:............................ T:............................</t>
  </si>
  <si>
    <t>Clause 1.2 - Interpretation  F:............................. V:............................ T:............................</t>
  </si>
  <si>
    <t>9.46</t>
  </si>
  <si>
    <t>Clause 2.1 - Checking of documents  F:............................. V:............................ T:............................</t>
  </si>
  <si>
    <t>9.47</t>
  </si>
  <si>
    <t>Clause 2.2 - Provisional bills of quantities</t>
  </si>
  <si>
    <t>Multiple procurement  These bills of quantities are in multiple procurement format ie the "wet trades" - N/A  F:............................. V:............................ T:............................</t>
  </si>
  <si>
    <t>9.48</t>
  </si>
  <si>
    <t>Clause 2.3 - Availability of construction information</t>
  </si>
  <si>
    <t>Clause 2.4 - Ordering of materials and goods  F:............................. V:............................ T:............................</t>
  </si>
  <si>
    <t>Clause 3.1 - Previous work - dimensional accuracy  F:............................. V:............................ T:............................</t>
  </si>
  <si>
    <t>Clause 3.2 - Previous work - defects  F:............................. V:............................ T:............................</t>
  </si>
  <si>
    <t>Clause 3.3 - Inspection of adjoining properties  F:............................. V:............................ T:............................</t>
  </si>
  <si>
    <t>11.70</t>
  </si>
  <si>
    <t>Clause 4.1 - Handover of site in stages  F:............................. V:............................ T:............................</t>
  </si>
  <si>
    <t>11.71</t>
  </si>
  <si>
    <t>Clause 4.2 - Enclosure of the works</t>
  </si>
  <si>
    <t>Clause 4.3 - Geotechnical and other investigations  F:............................. V:............................ T:............................</t>
  </si>
  <si>
    <t>Clause 4.4 - Encroachments  F:............................. V:............................ T:............................</t>
  </si>
  <si>
    <t>Clause 4.5 - Existing premises occupied  F:............................. V:............................ T:............................</t>
  </si>
  <si>
    <t>11.72</t>
  </si>
  <si>
    <t>Clause 4.6 - Services - known  F:............................. V:............................ T:............................</t>
  </si>
  <si>
    <t>12.73</t>
  </si>
  <si>
    <t>Clause 5.1 - Management of the works  F:............................. V:............................ T:............................</t>
  </si>
  <si>
    <t>12.76</t>
  </si>
  <si>
    <t>Clause 5.2 - Progress meetings  F:............................. V:............................ T:............................</t>
  </si>
  <si>
    <t>12.79</t>
  </si>
  <si>
    <t>Clause 5.3 - Technical meetings  F:............................. V:............................ T:............................</t>
  </si>
  <si>
    <t>11.69</t>
  </si>
  <si>
    <t>Clause 6.1 - Samples of materials  F:............................. V:............................ T:...........................</t>
  </si>
  <si>
    <t>Clause 6.2 - Workmanship samples  F:............................. V:............................ T:............................</t>
  </si>
  <si>
    <t>Clause 6.3 - Shop drawings  F:............................. V:............................ T:............................</t>
  </si>
  <si>
    <t>Clause 6.4 - Compliance with manufacturer's instructions  F:............................. V:............................ T:............................</t>
  </si>
  <si>
    <t>Clause 7.1 - Deposits and fees  F:.......................... V:........................... T:.........................</t>
  </si>
  <si>
    <t>Clause 8.1 - Water  F:............................. V:............................ T:............................</t>
  </si>
  <si>
    <t>12.77</t>
  </si>
  <si>
    <t>Clause 8.2 - Electricity  F:............................. V:............................ T:............................</t>
  </si>
  <si>
    <t>Clause 8.3 - Ablution and welfare facilities  F:............................. V:............................ T:............................</t>
  </si>
  <si>
    <t>12.78</t>
  </si>
  <si>
    <t>Clause 8.4 - Communication facilities  F:............................. V:............................ T:............................</t>
  </si>
  <si>
    <t>12.82</t>
  </si>
  <si>
    <t>Clause 9.1 - Responsibility for prime cost amounts</t>
  </si>
  <si>
    <t>Clause 10.1 - General attendance F:............................. V:............................ T:............................</t>
  </si>
  <si>
    <t>Clause 10.2 - Special attendance</t>
  </si>
  <si>
    <t>13.87</t>
  </si>
  <si>
    <t>It is important to note that general attendance only requires the contractor to "permit the subcontractor to use erected scaffolding, hoisting facilities, etc provided by the contractor, in common with others having the like right while it remains erected on the site" (refer to 12.2.13 of the JBCC n/s subcontract agreement). Many n/s subcontractors qualify their tenders to exclude scaffolding and/or hoisting facilities. Especially scaffolding could be an expensive item and it may be necessary in order to avoid claims to require the contractor to provide for the extended use of scaffolding for specific subcontracts within a description of "special attendance" in the applicable bill  F:............................. V:............................ T:............................</t>
  </si>
  <si>
    <t>13.88</t>
  </si>
  <si>
    <t>Clause 11.1 - Protection of the works  F:............................. V:............................ T:............................</t>
  </si>
  <si>
    <t>13.89</t>
  </si>
  <si>
    <t>Clause 11.2 - Protection/isolation of existing works and works occupied in sections F:............................. V:............................ T:............................</t>
  </si>
  <si>
    <t>Clause 11.3 - Security of the works  F:............................. V:............................ T:............................</t>
  </si>
  <si>
    <t>Clause 11.4 - Notice before covering work  F:............................. V:............................ T:............................</t>
  </si>
  <si>
    <t>Clause 11.5 - Disturbance</t>
  </si>
  <si>
    <t>Disturbance 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by the local authority. Any delays, stoppages and the like arising from or in order to comply with the above will not constitute grounds for an adjustment to the construction period or contract value whatsoever F:........................ V:.........................T:.........................</t>
  </si>
  <si>
    <t>Clause 11.6 - Environmental disturbance</t>
  </si>
  <si>
    <t>Controlling all forms of pollution  The contractor shall be responsible for and take all precautions in controlling by whatever means necessary all forms of pollution emanating from the site during the construction period due inter alia to noise, artificial light, wind-blown sand, dust, deposits of mud, etc</t>
  </si>
  <si>
    <t>Environmental management planThe employer has prepared an environmental management plan (EMP) (refer to Annexure for a copy of the relevant plan). The contractor shall price opposite this item for compliance with all the requirements of such EMP F:........................ V:.........................T:.........................</t>
  </si>
  <si>
    <t>Clause 11.7 - Works cleaning and clearing  F:............................. V:............................ T:............................</t>
  </si>
  <si>
    <t>Clause 11.8 - Vermin  F:............................. V:............................ T:............................</t>
  </si>
  <si>
    <t>Clause 11.9 - Overhand work  F:............................. V:............................ T:............................</t>
  </si>
  <si>
    <t>Clause 11.10 - Tenant installations  F:............................. V:............................ T:............................</t>
  </si>
  <si>
    <t>Clause 11.11 - Advertising  F:............................. V:............................ T:............................</t>
  </si>
  <si>
    <t>SECTION  C: SPECIFIC PRELIMINARIES</t>
  </si>
  <si>
    <t>Warranties for materials and workmanship  Where warranties for materials and/or workmanship are called for, the contractor shall obtain a written warranty, addressed to the employer, from the entity supplying the materials and/or executing the work and shall deliver same to the principal agent on final completion of the contract</t>
  </si>
  <si>
    <t>The warranty shall state that workmanship, materials and installation are warranted for a specific period from the date of practical completion and that any defects that may arise during the specified period shall be made good at the expense of the entity supplying the materials and/or doing the work, upon written notice to do so</t>
  </si>
  <si>
    <t>The warranty will not be enforced if the work is damaged by defects in the execution of the works, in which case the responsibility for replacement shall rest entirely with the contractor  F:............................. V:............................ T:............................</t>
  </si>
  <si>
    <t>Overtime  Should overtime be required to be worked for any reason whatsoever, the cost of such overtime is to be borne by the contractor unless the principal agent has specifically authorised, prior to execution thereof, that costs for such overtime are to be borne by the employer  F:........................ V:.........................T:.........................</t>
  </si>
  <si>
    <t>Cooperation of the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contract value does not exceed the budget  F:........................ V:.........................T:.........................</t>
  </si>
  <si>
    <t>Overloading  The contractor shall take all necessary steps to ensure that no damage occurs due to overloading of any portion of the works or temporary works eg scaffolding, etc. The contractor shall submit details of his proposed loading, storage, plant erection, etc to the principal agent for approval prior to proceeding with such loading, storing or erecting and shall comply with and pay for the principal agent's requirements in connection with the provision of temporary support work, etc. Any damage caused to the works by overloading shall be made good by the contractor at his sole expense  F:........................ 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</si>
  <si>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V:.........................T:.........................</t>
  </si>
  <si>
    <t>Testing of flat roof waterproofing for water tightness  Flat roof waterproof areas shall be flooded and kept "ponded" for at least forty eight (48) hours as a test to ensure the water tightness of the waterproofing and before any further construction work is carried out above the waterproofing  F:........................ V:.........................T:.........................</t>
  </si>
  <si>
    <t>Health and safety</t>
  </si>
  <si>
    <t>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 [2.1]</t>
  </si>
  <si>
    <t>Health and safety  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(refer to Annexure for a copy of the relevant specification) and that the employer shall ensure that the contractor has made provision for the cost of health and safety measures during the execution of the works. The contractor shall price opposite this item for compliance with the act and the regulations and the provisions of the aforementioned health and safety specification [2.1]</t>
  </si>
  <si>
    <t>The contractor shall:  1.   Comply with the health and safety specification for the works  2.   Prepare and agree with the health and safety consultant the health and  safety plan for the works  3.   Cooperate with the health and safety consultant in all respects  4.   Manage the compliance of all subcontractors with the regulations and with the health and safety plan and specification  5.   Conform to the conditions contained in the employer's health and safety specification</t>
  </si>
  <si>
    <t>Green star building certification  F:........................ V:.........................T:.........................</t>
  </si>
  <si>
    <t>Broad based black economic empowerment (BBBEE)  Tenders submitted will be evaluated taking into account their empowerment rating  The employer will be monitoring the broad based black economic empowerment (BBBEE) status of the contractor throughout the execution of the works</t>
  </si>
  <si>
    <t>The contractor is to submit to the principal agent on an annual basis a schedule of spend, split into vendors engaged as subcontractors and suppliers indicating their BBBEE rating including proof of the said rating  F:........................ V:.........................T:.........................</t>
  </si>
  <si>
    <t>Advertising rights  The employer may elect to contract with advertising agencies for the erection of advertising hoardings, banners, wraps or the like for the duration of the contract. The contractor shall not prevent such an arrangement and will assist in the facilitation of same. The position and type of advertising structure to be agreed with the principal agent so as not to hinder the contractor in meeting his obligations under this agreement  F:........................ V:.........................T:.........................</t>
  </si>
  <si>
    <t>Confidentiality  The contractor undertakes to maintain in confidence any and all information regarding this project and shall obtain appropriate similar undertakings from all subcontractors and suppliers. Such information shall not be used in any way except in connection with the execution of the works  No information regarding this project shall be published or disclosed without the prior written consent of the employer  F:........................ V:.........................T:.........................</t>
  </si>
  <si>
    <t>Media releases  All rights of publication of articles in the media, together with any advertising relating thereto or in any way connected with this project, shall vest with the employer  The contractor together with his subcontractors shall not, without the prior written consent of the employer, cause any statement or advertisement connected with this project to be printed, screened or aired by the media  F:........................ V:.........................T:.........................</t>
  </si>
  <si>
    <t>SUMMARY OF CATEGORIES</t>
  </si>
  <si>
    <t>Category : Fixed   R........................................  Category : Value   R........................................  Category : Time    R........................................</t>
  </si>
  <si>
    <t>SECTION NO. 2</t>
  </si>
  <si>
    <t>EARTHWORKS (PROVISIONAL)</t>
  </si>
  <si>
    <t>PREAMBLES</t>
  </si>
  <si>
    <t>NOTE: All Tenderers are advised to study the "Construction Works: Specifications: General Specification (PW371-A) Edition 2.0" and "Construction Works: Specifications: Particular Specification (PW371-B) Edition 2.0"  before pricing this bill</t>
  </si>
  <si>
    <t>SUPPLEMENTARY PREAMBLES</t>
  </si>
  <si>
    <t>Nature of ground</t>
  </si>
  <si>
    <t>The nature of the ground is assumed to be gravel, therefore "earth", but possibly interspersed with "soft rock" or "hard rock"</t>
  </si>
  <si>
    <t>Subterranean water</t>
  </si>
  <si>
    <t>No subterranean water is expected  The water table is expected to vary between approximately 1,5m and 2m below natural ground level. The removal of subterranean water is given separately</t>
  </si>
  <si>
    <t>Carting away of excavated material</t>
  </si>
  <si>
    <t>Descriptions of carting away of excavated material shall be deemed to include loading excavated material onto trucks directly from the excavations or, alternatively, from stock piles situated on the building site</t>
  </si>
  <si>
    <t>Filling</t>
  </si>
  <si>
    <t>Notwithstanding the reference to prescribed multiple handling in clause 1 page 6 of the Standard System of Measuring Building Work, prices for filling and backfilling shall include for all selection and any necessary multiple handling of material</t>
  </si>
  <si>
    <t>Testing</t>
  </si>
  <si>
    <t>Prices for filling are to include for all necessary density tests in accordance with SABS 1200D</t>
  </si>
  <si>
    <t>EXCAVATION, FILLING, ETC OTHER THAN BULK</t>
  </si>
  <si>
    <t>Excavate in earth not exceeding 2m deep</t>
  </si>
  <si>
    <t>51.1</t>
  </si>
  <si>
    <t>Holes</t>
  </si>
  <si>
    <t>Extra over excavations in earth for excavation in:</t>
  </si>
  <si>
    <t>Hard rock</t>
  </si>
  <si>
    <t>Extra over all excavations for carting away</t>
  </si>
  <si>
    <t>51.8</t>
  </si>
  <si>
    <t>Surplus material from excavations and/or stock piles on site, to a dumping site to be located by the contractor</t>
  </si>
  <si>
    <t>Risk of collapse of excavations</t>
  </si>
  <si>
    <t>51.9</t>
  </si>
  <si>
    <t>Keeping excavations free of water</t>
  </si>
  <si>
    <t>51.10</t>
  </si>
  <si>
    <t>FILLING ETC</t>
  </si>
  <si>
    <t>52.15</t>
  </si>
  <si>
    <t>52.16</t>
  </si>
  <si>
    <t>Under floors, steps, pavings, etc</t>
  </si>
  <si>
    <t>Earth filling supplied by the Contractor, compacted to 90% Mod AASHTO density</t>
  </si>
  <si>
    <t>Compaction of surfaces</t>
  </si>
  <si>
    <t>52.17</t>
  </si>
  <si>
    <t>Compaction of ground surface under pavings, aprons, etc including scarifying for a depth of 150mm, breaking down oversize material, adding suitable material where necessary and compacting to 90% Mod AASHTO density</t>
  </si>
  <si>
    <t>Sand blinding</t>
  </si>
  <si>
    <t>30mm thick sand spread level</t>
  </si>
  <si>
    <t>SOIL POISONING</t>
  </si>
  <si>
    <t>Soil insecticide in accordance with SANS 5859</t>
  </si>
  <si>
    <t>52.18</t>
  </si>
  <si>
    <t>Under floors, etc including forming and poisoning shallow furrows against foundation walls, etc filling in furrows and ramming</t>
  </si>
  <si>
    <t>52.19</t>
  </si>
  <si>
    <t>To bottoms and sides of trenches, etc</t>
  </si>
  <si>
    <t>Weedkiller (active ingredients metalaclor 102,8 g/l, terbitilasien 248,6 g/l and atrasien 248,6 g/l) mixed in the proportion of 100 ml weedkiller to 100 l water and applied at a rate of 10 l/mg</t>
  </si>
  <si>
    <t>171.261</t>
  </si>
  <si>
    <t>BILL NO. 2</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</si>
  <si>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</si>
  <si>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</si>
  <si>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principal agent.  The testing shall be undertaken by an independent firm or institution nominated by the contractor to the approval of the principal agent.  (Test cubes are measured separately)</t>
  </si>
  <si>
    <t>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</si>
  <si>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</si>
  <si>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</si>
  <si>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t>
  </si>
  <si>
    <t>Formwork to soffits of slabs, beams, etc shall be deemed to be propped up exceeding 1,5m and not exceeding 3,5m high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</si>
  <si>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</si>
  <si>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 CAST AGAINST EXCAVATED SURFACES</t>
  </si>
  <si>
    <t>15Mpa/19mm concrete</t>
  </si>
  <si>
    <t>55.2</t>
  </si>
  <si>
    <t>Blinding</t>
  </si>
  <si>
    <t>25Mpa/19mm concrete</t>
  </si>
  <si>
    <t>55.3</t>
  </si>
  <si>
    <t>m</t>
  </si>
  <si>
    <t>REINFORCED CONCRETE CAST AGAINST EXCAVATED SURFACES</t>
  </si>
  <si>
    <t>30Mpa/19mm concrete</t>
  </si>
  <si>
    <t>In footings</t>
  </si>
  <si>
    <t>In surface beds in panels</t>
  </si>
  <si>
    <t>REINFORCED CONCRETE CAST ON/IN FORMWORK</t>
  </si>
  <si>
    <t>Slabs</t>
  </si>
  <si>
    <t>Beams</t>
  </si>
  <si>
    <t>TEST CUBES</t>
  </si>
  <si>
    <t>56.19</t>
  </si>
  <si>
    <t>Making and testing 150 x 150 x 150mm concrete strength test cube (Provisional)</t>
  </si>
  <si>
    <t>No</t>
  </si>
  <si>
    <t>35 MPa non-shrink grout</t>
  </si>
  <si>
    <t>Bedding approximately 30mm thick under 500 x 300mm base plate including chamfered edges all round</t>
  </si>
  <si>
    <t>CONCRETE SUNDRIES</t>
  </si>
  <si>
    <t>Finishing top surfaces of concrete smooth with a wood float</t>
  </si>
  <si>
    <t>56.20</t>
  </si>
  <si>
    <t>SMOOTH FORMWORK (DEGREE OF ACCURACY I)</t>
  </si>
  <si>
    <t>Smooth formwork to sides</t>
  </si>
  <si>
    <t>112.8</t>
  </si>
  <si>
    <t>Isolated beams</t>
  </si>
  <si>
    <t>Smooth formwork to soffits</t>
  </si>
  <si>
    <t>Slabs propped up exceeding 3,5m but n.e. 4.5m high</t>
  </si>
  <si>
    <t>MOVEMENT JOINTS, ETC</t>
  </si>
  <si>
    <t>Not exceeding 300mm high to edges of surface beds</t>
  </si>
  <si>
    <t>Saw cut joints</t>
  </si>
  <si>
    <t>REINFORCEMENT (PROVISIONAL)</t>
  </si>
  <si>
    <t>Mild tensile steel reinforcement to structural concrete work</t>
  </si>
  <si>
    <t>t</t>
  </si>
  <si>
    <t>High tensile steel reinforcement to structural concrete work</t>
  </si>
  <si>
    <t>16mm Diameter bars</t>
  </si>
  <si>
    <t>25mm Diameter bars</t>
  </si>
  <si>
    <t>Fabric reinforcement</t>
  </si>
  <si>
    <t>58.46</t>
  </si>
  <si>
    <t>Type 617 fabric reinforcement in surface beds, ramps,etc</t>
  </si>
  <si>
    <t>Type 617 fabric reinforcement in footings, etc</t>
  </si>
  <si>
    <t>BILL NO. 3</t>
  </si>
  <si>
    <t>MASONRY</t>
  </si>
  <si>
    <t>BRICKWORK</t>
  </si>
  <si>
    <t>Sizes in descriptions</t>
  </si>
  <si>
    <t>Where sizes in descriptions are given in brick units, "one brick" shall represent the length and "half brick" the width of a brick</t>
  </si>
  <si>
    <t>Hollow walls</t>
  </si>
  <si>
    <t>Descriptions of hollow walls shall be deemed to include leaving every fifth perpend of the bottom course of the external skin open as a weep hole</t>
  </si>
  <si>
    <t>Bricks shall be ordered timeously to obtain uniformity in size and colour</t>
  </si>
  <si>
    <t>Descriptions of recessed pointing to fair face brickwork and face brickwork shall be deemed to include square recessed, hollow recessed, weathered pointing, etc</t>
  </si>
  <si>
    <t>FOUNDATIONS (PROVISIONAL)</t>
  </si>
  <si>
    <t>Brickwork of NFX bricks (14MPa nominal compressive strength) in class I mortar in foundations</t>
  </si>
  <si>
    <t>63.2</t>
  </si>
  <si>
    <t>One brick walls circular on plan</t>
  </si>
  <si>
    <t>SUPERSTRUCTURE</t>
  </si>
  <si>
    <t>Brickwork of NFP bricks (14 MPa nominal compressive strength) in class II mortar</t>
  </si>
  <si>
    <t>One brick and half walls circular on plan</t>
  </si>
  <si>
    <t>BRICKWORK SUNDRIES</t>
  </si>
  <si>
    <t>2,5mm Brickwork reinforcement</t>
  </si>
  <si>
    <t>65.20</t>
  </si>
  <si>
    <t>75mm Wide reinforcement built in horizontally on plan</t>
  </si>
  <si>
    <t>65.21</t>
  </si>
  <si>
    <t>150mm Wide reinforcement built in horizontally</t>
  </si>
  <si>
    <t>150mm Wide reinforcement built in horizontally on plan</t>
  </si>
  <si>
    <t>230mm Wide reinforcement built in horizontally on plan</t>
  </si>
  <si>
    <t>Galvanised hoop iron cramps, ties, etc</t>
  </si>
  <si>
    <t>Turning pieces</t>
  </si>
  <si>
    <t>43.19</t>
  </si>
  <si>
    <t>"Allied Concrete" or equal approved prestressed fabricated lintels</t>
  </si>
  <si>
    <t>110 x 75mm Lintels in lengths not exceeding 3m</t>
  </si>
  <si>
    <t>"Allied Concrete" or equal approved prestressed fabricated copings</t>
  </si>
  <si>
    <t>230 x 150mm thick overall coping weathered on top to 20mm thick along edge with drip groove in bottom along edge bedded in cement mortar on top of brick wall.</t>
  </si>
  <si>
    <t>Leave or form opening through one brickwall for pipe n.e 100mm diameter</t>
  </si>
  <si>
    <t>Leave or form opening through one brickwall for pipe exceeding 100mm and n.e 200mm diameter</t>
  </si>
  <si>
    <t>FACE BRICKWORK</t>
  </si>
  <si>
    <t>Maize Travertine FBX clay face brick or equal approved  pointed with recessed horizontal and vertical joints</t>
  </si>
  <si>
    <t>Extra over brickwork for face brickwork</t>
  </si>
  <si>
    <t>One brick wall beam filling faced both sides</t>
  </si>
  <si>
    <t>One brick wall in facings</t>
  </si>
  <si>
    <t>Brick-on-edge header course copings, sills, etc of  face bricks pointed with recessed joints on all exposed faces</t>
  </si>
  <si>
    <t>NUTEC-CEMENT/FIBRE-CEMENT WINDOW SILLS</t>
  </si>
  <si>
    <t>Nutec window internal sill, size 150mm x 15mm thick, manufactured in accordance with SANS 803:2005 and installed below window with window sill lug screwed to underside of sill at 400mm centres, minimum of 75mm from end of window sill and bedded in Class II mortar with plastic slip joints at end of sills at plaster reveals and projecting from the finished face of wall, all in accordance with the manufacturer's recommendations.</t>
  </si>
  <si>
    <t>Internal window sill set slopping.</t>
  </si>
  <si>
    <t>PAVING</t>
  </si>
  <si>
    <t>60mm Thick precast concrete DZZ interlocking heavy duty block paving of grey paving blocks in accordance with SANS 1058, laid to falls on and including 25mm thick sand layer with joints filled in with sand, compacted with a vibration compactor:</t>
  </si>
  <si>
    <t>170.260</t>
  </si>
  <si>
    <t>Cutting to edges</t>
  </si>
  <si>
    <t>STONE CLADDING</t>
  </si>
  <si>
    <t>Global stone brown Pena Slate or equal approved stone wall linning, etc</t>
  </si>
  <si>
    <t>Linning to walls with cement mortar</t>
  </si>
  <si>
    <t>Polished fair edges to linning</t>
  </si>
  <si>
    <t>Ditto, circular on plan</t>
  </si>
  <si>
    <t>Fair circular cutting</t>
  </si>
  <si>
    <t>Holes for pipe n.e 110mm dia through stone linning</t>
  </si>
  <si>
    <t>Allow a budgetary allowance of R20 000.00 (Twenty Thousand Rands) for special modification of stone feature displayed on the stone wall</t>
  </si>
  <si>
    <t>SUM</t>
  </si>
  <si>
    <t>BILL NO. 4</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</si>
  <si>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</si>
  <si>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</si>
  <si>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</si>
  <si>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DAMPPROOFING OF WALLS AND FLOORS</t>
  </si>
  <si>
    <t>One layer 375 micron embossed polyethylene dampproof course (SANS 952-1985 type B)</t>
  </si>
  <si>
    <t>68.1</t>
  </si>
  <si>
    <t>One layer 250 micron green polyethylene waterproof sheeting (SANS 952-1985 type C) sealed at laps with PVC self-adhesive tape</t>
  </si>
  <si>
    <t>68.2</t>
  </si>
  <si>
    <t>WATERPROOFING TO ROOFS, BASEMENTS, ETC</t>
  </si>
  <si>
    <t>One layer Derbigum SP4 waterproofing membrane, with 75mm side laps and 100mm end laps, sealed to primed surface to falls and crossfalls by: 'torchfusion' finished with two coats Roofcote grey: acryôlic paint. Waterproofing to be installed by an Approved Derbigum Contractor under a ten year guarantee</t>
  </si>
  <si>
    <t>69.5</t>
  </si>
  <si>
    <t xml:space="preserve">BTS75 SAA-HO </t>
  </si>
  <si>
    <t>Sealing to edges to brickwork or concrete</t>
  </si>
  <si>
    <t>DPH215 BTB</t>
  </si>
  <si>
    <t>Flashing strip 150mm girth at turn-ups including flashing strip 150mm girth and sealing top edge into groove with mastic</t>
  </si>
  <si>
    <t>D07735 SS</t>
  </si>
  <si>
    <t>Additional membrane 150mm girth at turn-ups including flashing strip 150mm girth and sealing top edge into groove with mastic</t>
  </si>
  <si>
    <t>DDC106601 GMK (66mm)</t>
  </si>
  <si>
    <t>Additional membrane around 100mm outside diameter pipe</t>
  </si>
  <si>
    <t>SEALING STRIPS, JOINT SEALANTS, ETC</t>
  </si>
  <si>
    <t>Jointex filler with tear off strip seal with 10 x 10 polyethelene bond-breaker or equal approved, etc</t>
  </si>
  <si>
    <t>69.6</t>
  </si>
  <si>
    <t>10 x 10mm in expansion joints</t>
  </si>
  <si>
    <t>10mm in saw cut joints</t>
  </si>
  <si>
    <t>4 x 4mm At junction of timber fittings to wall tiling (Provisional)</t>
  </si>
  <si>
    <t>BILL NO. 5</t>
  </si>
  <si>
    <t>ROOF COVERINGS</t>
  </si>
  <si>
    <t>PROFILED METAL SHEETING AND ACCESSORIES</t>
  </si>
  <si>
    <t>Roof coverings with pitch not exceeding 25 degrees on steel members.</t>
  </si>
  <si>
    <t>Evalast or equal approved cladding profiles</t>
  </si>
  <si>
    <t>Evalast or equal approved cladding profiles on stainless steel members fixed on steel structure as per manufacturer's specifications.</t>
  </si>
  <si>
    <t>Vertical cladding</t>
  </si>
  <si>
    <t>Soffit cladding</t>
  </si>
  <si>
    <t>ROOF AND WALL INSULATION</t>
  </si>
  <si>
    <t>Roof insulation between tie beams and laid loose on top of brandering between roof timbers.</t>
  </si>
  <si>
    <t>ROOF VENTILATORS</t>
  </si>
  <si>
    <t>Whirlybird (Turbine Ventilator) or equal approved</t>
  </si>
  <si>
    <t>BILL NO. 6</t>
  </si>
  <si>
    <t>CARPENTRY AND JOINERY</t>
  </si>
  <si>
    <t>Fixing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</si>
  <si>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</si>
  <si>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</si>
  <si>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Joinery</t>
  </si>
  <si>
    <t>Descriptions of frames shall be deemed to include frames, transomes, rails, etc</t>
  </si>
  <si>
    <t>Descriptions of hardwood joinery shall be deemed to include sinking and pelleting heads and nuts of bolts</t>
  </si>
  <si>
    <t>ROOFS, ETC.</t>
  </si>
  <si>
    <t>The following is applicable in respect of roof trusses: Timber trusses at maximum 1 100mm centres, roof covering is 0,8mm thick galvanised steel IBR profile sheeting The dimensions in the descriptions of the trusses are nominal and actual measurements are to be obtained on the site before design or fabrication commences.The design, manufacture and transportation of the roof trusses, bracing etc. shall be under control of a registered Engineer (in accordance with the SABS Code of Practice for the design of Timber Structure) and it shall be required from the manufacturer of the trusses to lodge a written guarantee that the construction has been designed by a qualified Structural Engineer and that the Engineer is in possession of a capability certificate issued by the Institute for Timber Construction Trusses.The designs must further be in accordance with SABS 0163 as well as the additional requirements of  the latest Model Preambles of Trades.The manufacturer of the trusses shall supply a written guarantee that the trusses are designed, manufactured and erected to support the roof covering specified. The guarantee shall be valid for a period of 10 (ten) years.Payment of the roof construction will only be made once the two (2) required certificates have been submitted to and approved by the Project Registered Structural Engineers.</t>
  </si>
  <si>
    <t>Plate nailed timber roof truss construction</t>
  </si>
  <si>
    <t>Complete supply and erection of pitched timber roof on circular building  including wall plates, trusses, jack rafters, permanent bracing and 50 x 76mm purlins, etc. with flat area of 63m2 all as per the drawings attached to these bills of quantities (coffe bar)</t>
  </si>
  <si>
    <t>Complete supply and erection of pitched timber roof on circular building  including wall plates, trusses, jack rafters, permanent bracing and 50 x 76mm purlins, etc. with flat area of 45m2 all as per the drawings attached to these bills of quantities (information)</t>
  </si>
  <si>
    <t>Complete supply and erection of pitched timber roof on circular building  including wall plates, trusses, jack rafters, permanent bracing and 50 x 76mm purlins, etc. with flat area of 148m2 all as per the drawings attached to these bills of quantities (kitchen, scullery and toilets)</t>
  </si>
  <si>
    <t>Complete supply and erection of pitched timber roof on circular building  including wall plates, trusses, jack rafters, permanent bracing and 50 x 76mm purlins, etc. with flat area of 106m2 all as per the drawings attached to these bills of quantities (display platform and toilets)</t>
  </si>
  <si>
    <t>Complete supply and erection of mono-pitched timber roof on plan including wall plates, trusses, jack rafters, permanent bracing and 50 x 76mm purlins, etc. with flat area of 5m2 all as per the drawings attached to these bills of quantities (pump house)</t>
  </si>
  <si>
    <t>13.8</t>
  </si>
  <si>
    <t>Sawn softwood</t>
  </si>
  <si>
    <t>Wrought laminated Balu (Architectural finish)</t>
  </si>
  <si>
    <t>30 x 200mm beams, pergola beams, etc bolted</t>
  </si>
  <si>
    <t>DOORS ETC</t>
  </si>
  <si>
    <t>Wrought meranti doors</t>
  </si>
  <si>
    <t>77.13</t>
  </si>
  <si>
    <t>Semi-solid flush doors with masonite finish concealed hardwood edges to steel frames</t>
  </si>
  <si>
    <t>77.16</t>
  </si>
  <si>
    <t>Door grills, etc</t>
  </si>
  <si>
    <t>Extra over for 300 x 300mm framed opening for aluminium unit (louvre unit elsewhere)</t>
  </si>
  <si>
    <t>76.3</t>
  </si>
  <si>
    <t>CUPBOARDS TO KITCHENS, BEDROOMS, ETC</t>
  </si>
  <si>
    <t>General</t>
  </si>
  <si>
    <t>The following cupboard fittings have been given as complete units i.e. the components of the units have not been given separately. Descriptions of such units shall, therefore, be deemed to include all components, assembling, housing, notching, glueing, blocking, planting-on and screwing with countersunk screws, edge strips, thermosetting plastic laminate, glass, ironmongery, metalwork, paint or varnish finishes, etc  Prices are to include for all necessary filler pieces against walls etc</t>
  </si>
  <si>
    <t>References</t>
  </si>
  <si>
    <t>References given in descriptions refer to the respective types of fittings detailed on the architect's drawings annexed to these bills of quantities for tender purposes</t>
  </si>
  <si>
    <t>Kitchen cupboards etc</t>
  </si>
  <si>
    <t>Timber kitchen cupboards etc with concealed automatic hinges, stainless steel handles and epoxy coated telescopic drawer slides</t>
  </si>
  <si>
    <t>Wall cupboard size 1 000 x 300 x 720mm high with top, sides, bottom, division, shelf, back and double hinged door</t>
  </si>
  <si>
    <t>Floor cupboard size 1 000 x 550 x 880mm high with top, sides, bottom, division, shelf, back and double hinged doors, dividing framework and two drawers and one door  including 75mm aluminium skirting all round (top elsewhere)</t>
  </si>
  <si>
    <t>Sink cupboard size 1 000 x 550 x 880mm high with sides, bottom, divisions, shelf, back and double hinged doors (sink and top elsewhere)</t>
  </si>
  <si>
    <t>Sink cupboard size 1 888 x 550 x 900mm high with sides, bottom, divisions, shelf, back and double hinged doors (sink and top elsewhere)</t>
  </si>
  <si>
    <t>Bathroom vanity basin, etc with concealed automatic hinges, stainless steel handles and epoxy coated telescopic drawer slides</t>
  </si>
  <si>
    <t>Vanity basin size 500 x 500 x 880mm high with top, sides, bottom, division, shelf, back and double hinged doors, dividing framework and two drawers and one door  including 75mm aluminium skirting all round (granite top elsewhere)</t>
  </si>
  <si>
    <t>Vanity basin size 2 740 x 550 x 900mm high with top, sides, bottom, division, shelf, back and double hinged doors, dividing framework including 75mm aluminium skirting all round (granite top elsewhere)</t>
  </si>
  <si>
    <t>Reception Counter</t>
  </si>
  <si>
    <t>U-shaped reception counter with doors, concealed automatic hinges, stainless steel handles and epoxy coated telescopic drawer slides as per drawing PJN_2022_2002_SANBI_TBG_ARC_2007 (top elsewhere measured)</t>
  </si>
  <si>
    <t>U-shaped counter size 3 469 x 2 400 x 1 100mm high with bottom and upper unit complete</t>
  </si>
  <si>
    <t>GRANITE WORKTOPS</t>
  </si>
  <si>
    <t>Rustenburg or equal approved grey with polished finish with and including powder coated 60 x 60 x 6mm angle Iron mild steel support with brackets as per detailed specification</t>
  </si>
  <si>
    <t>30mm thick worktop 700mm wide with one bullnosed edge, plugged to one brick wall</t>
  </si>
  <si>
    <t>30mm thick worktop 600 mm wide with one bullnosed edge, screwed to timber from below</t>
  </si>
  <si>
    <t>30mm thick worktop 550mm wide with one bullnosed edge, screwed to timber from below</t>
  </si>
  <si>
    <t>"Rustenburg grey" granite with polished finish</t>
  </si>
  <si>
    <t>Cut 450 x 800mm hole through 30mm granite top</t>
  </si>
  <si>
    <t>Cut 450 x 450mm hole through 30mm granite top</t>
  </si>
  <si>
    <t>SHELVING</t>
  </si>
  <si>
    <t>Laminated SA pine timber</t>
  </si>
  <si>
    <t>22mm thick x 300mm wide shelving fixed to brackets with and including 30mm x 6No self tapping countersunk wood screws</t>
  </si>
  <si>
    <t>22mm thick x 500mm wide shelving fixed to brackets with and including 30mm x 6No self tapping countersunk wood screws</t>
  </si>
  <si>
    <t>22mm thick x 750mm wide shelving fixed to brackets with and including 30mm x 6No self tapping countersunk wood screws</t>
  </si>
  <si>
    <t>SLATTED SEATING, ETC</t>
  </si>
  <si>
    <t>Wrought meranti</t>
  </si>
  <si>
    <t>780 x 500 x 882mm high slatted seating, 500mm high back rest complete and including 25mm thick Saligna seat, filler pieces, angle irons, expansion bolts, steel frame, paint etc (refer to drawing PJN_ZA_2022_2002_SANBI_TBG_ARC_2007)</t>
  </si>
  <si>
    <t>TIMBER CLADDING</t>
  </si>
  <si>
    <t>Evalast or equal approved cladding profiles on stainless steel members fixed to walls</t>
  </si>
  <si>
    <t>30mm thick x 100mm wide composite material screwed on and including timber supports, stainless steel frames fixed to walls, suitable for cladding and according to manufacturer's instructions (refer architectural drawings attached to these bills of quantities)</t>
  </si>
  <si>
    <t>TIMBER DECKING</t>
  </si>
  <si>
    <t>Evalast or equal approved decking boards including decking support</t>
  </si>
  <si>
    <t>35mm thick x 75mm wide composite material screwed on and including timber supports suitable for decking guided and according to manufacturer's instruction (refer architectural drawings attached to these bills of quantities)</t>
  </si>
  <si>
    <t>Circular cutting</t>
  </si>
  <si>
    <t>75mm hardwood skirting plugged</t>
  </si>
  <si>
    <t>Extra over flooring for 650 x 650mm trap door with 38 x 114mm framing and 76 x 76mm rebated trimmers all round.</t>
  </si>
  <si>
    <t>BILL NO. 7</t>
  </si>
  <si>
    <t>CEILINGS, PARTITIONS AND ACCESS FLOORING</t>
  </si>
  <si>
    <t>Ceilings</t>
  </si>
  <si>
    <t>Unless otherwise described ceilings shall be deemed to be horizontal</t>
  </si>
  <si>
    <t>SUSPENDED CEILINGS</t>
  </si>
  <si>
    <t>Suspended aluminium ceiling panels with H-profile galvanised steel jointing strips</t>
  </si>
  <si>
    <t>83.3</t>
  </si>
  <si>
    <t>Extra over ceiling for opening for 150mm diameter down lighter</t>
  </si>
  <si>
    <t>82.1</t>
  </si>
  <si>
    <t>Shadowline cornices to suspended ceilings</t>
  </si>
  <si>
    <t>SKIMMED GYPSUM CEILING</t>
  </si>
  <si>
    <t>10mm thick gypsum plastered ceiling boards</t>
  </si>
  <si>
    <t>Rhino gypsum plasterboard cornices</t>
  </si>
  <si>
    <t>VERTICAL BULKHEADS</t>
  </si>
  <si>
    <t>The following detail to be referred to drawing PJN_ZA-2022_2002_SANBI_TBG_ARC_2007</t>
  </si>
  <si>
    <t>1 700mm girth U-shaped bulkhead suspended not exceeding 1m below concrete soffit (as per attached Architects drawings).</t>
  </si>
  <si>
    <t>Extra over bulkhead on circular on plan</t>
  </si>
  <si>
    <t>BILL NO. 8</t>
  </si>
  <si>
    <t>IRONMONGERY</t>
  </si>
  <si>
    <t>Proprietary items</t>
  </si>
  <si>
    <t>Where applicable the manufacturers' names or product catalogue titles are given in sub-headings preceding the items  Prices are to be based on the specific products/articles specified.  If tenderers wish to offer alternative products/articles for certain items, these items are to be clearly marked and the alternative specification given with supporting brochures etc clarifying the features of the products/articles offered  On request returnable samples are to be provided to the principal agent for consideration</t>
  </si>
  <si>
    <t>Finishes to ironmongery</t>
  </si>
  <si>
    <t>Where applicable finishes to ironmongery are indicated by suffixes in accordance with the following list: BS Satin bronze lacqueredCH Chromium plated SC Satin chromium plated SE Silver enamelled GE Grey enamelledAN Anodised natural AS Anodised silver AB Anodised bronze AG Anodised gold ABL Anodised black PB Polished brass PL Polished and lacquered PT Epoxy coated SD Sanded</t>
  </si>
  <si>
    <t>Door Type : D06</t>
  </si>
  <si>
    <t>Dormakaba or equal approved 382x32mm D Shaped Offset Tubular Pull Handle BTB (BTB Fixing sets included) Code DPH215 BTB</t>
  </si>
  <si>
    <t>Pairs</t>
  </si>
  <si>
    <t>Dormakaba or equal approved Narrow Stile Heavy Duty Swivel Dead Lock. Case dimensions (mm) 174H x 40D. Forend dimensions (mm) 290H x 22W. BackNo 35mm.Code D07735 SS</t>
  </si>
  <si>
    <t>Dormakaba or equal approved 63mm - 31.5  31.5mm Europrofile nickel plated E-SP 5 Pin knob cylinder - Master Keyed Code DKC206301 MK</t>
  </si>
  <si>
    <t>BFBDM</t>
  </si>
  <si>
    <t>Dormakaba or equal approved 150 x 150mm TEA CUP sign code DSS-135 SS</t>
  </si>
  <si>
    <t>DCE-105 S.S</t>
  </si>
  <si>
    <t>Dormakaba or equal approved round cylinder escutcheon Code DCE-002 S.S</t>
  </si>
  <si>
    <t>DDS-NP-018</t>
  </si>
  <si>
    <t>Dormakaba or equal approved Floor Mounted Door Stop Code DDS-SS-017</t>
  </si>
  <si>
    <t>TH125 Cyl S.S</t>
  </si>
  <si>
    <t>Dormakaba or equal approved lever handle on rose with cylinder escutcheons code TH124 Cyl S.S</t>
  </si>
  <si>
    <t>Dormakaba or equal approved Cylinder sash lock case dimensions (mm) 116.5H x 78D. Forend dimensions (mm) 168(H) x 22W. Backset 57mm. Centres 61mm. Code D036S SS</t>
  </si>
  <si>
    <t>Dormakaba 63mm - 31.5  31.5mm Europrofile nickel plated E-SP 5 Pin knob cylinder - Master Keyed Code DKC206301 MK</t>
  </si>
  <si>
    <t>Door Type : D07</t>
  </si>
  <si>
    <t>Dormakaba or equal approved EN 2-4 Parallel Arm DELAYED ACTION Door Closer.  Push Side Fixing (Parallel Arm Bracket Included) EN2 750-850,  EN3 850-950, EN4 950-1100 Code TS73V PA DC -PAB - SL</t>
  </si>
  <si>
    <t>Dormakaba 382x32mm D Shaped Offset Tubular Pull Handle BTB (BTB Fixing sets included) Code DPH301B</t>
  </si>
  <si>
    <t>Dormakaba or equal approved Bathroom Deadlock. Case dimensions (mm) 38H x  76D. Forend dimensions (mm) 78H x 22.5W. Backset 55mm. Code DMWC-SS-008</t>
  </si>
  <si>
    <t xml:space="preserve">DPS-SS-032 </t>
  </si>
  <si>
    <t>Dormakaba or equal approved Disabled WC indicator (Red &amp; White) and turnknob for  physically impaired Code DWC-006</t>
  </si>
  <si>
    <t>Dormakaba or equal approved 150 x 150mm DISABLED PERSONS sign code DSS-133 SS</t>
  </si>
  <si>
    <t>Dormakaba or equal approved 150x(width of door)x1.2mm thick Grade 430 stainless  steel kick plate. Stainless Steel Kick Plate to be Glue Fixed. (List  price calculated on 813mm wide door) Code DKP-430-GF 150</t>
  </si>
  <si>
    <t>Dormakaba or equal approved 325x25mm Straight Tubular Pull Handle Flange Fixing Code DPH301B</t>
  </si>
  <si>
    <t>Dormakaba or equal approved NON HOLD OPEN Cam action slide channel door  closer. Max door width 950mm. Closing Force EN 3. Hydraulic  speed control. Pull-side door leaf fixing (Standard), Push-side  transom fixing. Door closer compliant with EN 1154. Door closer is  CERTI FIRE approved (Certificate No. CF 119) for door types ITT  120, MM/IMM 240. Certified manufacturer to ISO 9001 Code TS91B - SL</t>
  </si>
  <si>
    <t>Dormakaba or equal approved 300 x 30mm Straight Tubular Pull Handle BTB (BTB  Fixing Sets included) Code DPH210 BTB</t>
  </si>
  <si>
    <t>Dormakaba or equal approved 150 x 150mm MALE sign code DSS-130 M</t>
  </si>
  <si>
    <t>Dormakaba Floor Mounted Door Stop Code DDS-SS-017</t>
  </si>
  <si>
    <t>Dormakaba or equal approved NON HOLD OPEN Cam action slide channel door  closer. Max door width 950mm. Closing Force EN 3. Hydraulic  speed control. Pull-side door leaf fixing (Standard), Push-side  transom fixing. Door closer compliant with EN 1154. Door closer is  CERTI FIRE approved (Certificate No. CF 119) for door types ITT  120, MM/IMM 240. Certified manufacturer to ISO 9001. Code TS91B - SL</t>
  </si>
  <si>
    <t>Dormakaba or equal approved 300x30mm Straight Tubular Pull Handle BTB (BTB  Fixing Sets included) Code DPH210 BTB</t>
  </si>
  <si>
    <t>Dormakaba or equal approved 150 x 150mm FEMALE sign code DSS-131 F</t>
  </si>
  <si>
    <t>Dormakaba or equal approved EN 2-4 Regular Arm DELAYED ACTION Door Closer.  Pull Side Fixing EN2 750-850, EN3 850-950, EN4 950-1100. Code TS73V DC- SL</t>
  </si>
  <si>
    <t>Dormakaba or equal approved 150 x 150mm MALE/FEMALE sign code DSS-132 F</t>
  </si>
  <si>
    <t>Door Type : D08 x 4 &amp; D01</t>
  </si>
  <si>
    <t>Dormakaba or equal approved 75x170x1.2mm thick Grade 430 stainless steel plate.  Stainless Steel Plate to have 4 countersunk holes for screw fixing Code DPP-430-BL-SF 75X170</t>
  </si>
  <si>
    <t>Dormakaba or equal approved 149x19mm Straight Tubular Pull Handle BT code DPH301C BT</t>
  </si>
  <si>
    <t>Dormakaba or equal approved Bathroom Deadlock. Case dimensions (mm) 102H x  78D. Forend dimensions (mm) 155H x 22W. Backset 57mm code D032D SS</t>
  </si>
  <si>
    <t>Dormakaba or equal approved Bathroom WC indicator (Red and White) and turnknob Code DWC-005</t>
  </si>
  <si>
    <t>Dormakaba or equal approved Hat and Coat Hook with rubber buffer code DHC-SS-031B</t>
  </si>
  <si>
    <t>Door Type : D08 x 2</t>
  </si>
  <si>
    <t>Dormakaba or equal approved 149x19mm Straight Tubular Pull Handle BT Code DPH301C BT</t>
  </si>
  <si>
    <t>Dormakaba or equal approved 75x170x1.2mm thick Grade 430 stainless steel plate.  Stainless Steel Plate to have 4 countersunk holes for screw fixing code DPP-430-BL-SF 75X170</t>
  </si>
  <si>
    <t>Dormakaba or equal approved Bathroom Deadlock. Case dimensions (mm) 102H x  78D. Forend dimensions (mm) 155H x 22W. Backset 57mm. code D032D SS</t>
  </si>
  <si>
    <t>Door Type : D03</t>
  </si>
  <si>
    <t>Dormakaba or equal approved Lever handle on rose with Cylinder escutcheons Code TH124 Cyl S.S</t>
  </si>
  <si>
    <t>Dormakaba or equal approved Cylinder Sash Lock. Case dimensions (mm) 116.5H x  78D. Forend dimensions (mm) 168H x 22W. Backset 57mm. Centres 61mm. Code D036S SS</t>
  </si>
  <si>
    <t>Dormakaba or equal approved 63mm - 31.5.5mm Europrofile Nickel Plated E-SP  5 Pin Double Cylinder - Master Keyed Code DDC206301 MK</t>
  </si>
  <si>
    <t>Dormakaba or equal approved Dust Proof Strike Code DPS-SS-032</t>
  </si>
  <si>
    <t>Halcast or equal approved code 166 SC brass cabin hook and eye fixed to wrot  meranti blocks 75x75mm with chamfered edges.</t>
  </si>
  <si>
    <t>Door Type : D09</t>
  </si>
  <si>
    <t>Code 1040 100mm Aluminium Sinkless Hinge, Centre Pin With  Standard Alignment Grooving For Easy Fitment</t>
  </si>
  <si>
    <t>300x30mm Straight Tubular Pull Handle BTB (BTB  Fixing Sets included) Code DPH210 BTB</t>
  </si>
  <si>
    <t>Dormakaba or equal approved Cylinder Deadlock. Case dimensions (mm) 116.5H x  78D. Forend dimensions (mm) 168H x 22W. Backset 57mm. code D037D SS</t>
  </si>
  <si>
    <t>Dormakaba or equal approved 63mm - 31.5.5mm Europrofile Nickel Plated E-SP  5 Pin Knob Cylinder - Master Keyed Code DKC206301 MK</t>
  </si>
  <si>
    <t>Door Type : D09 x 3</t>
  </si>
  <si>
    <t>Dormakaba or equal approved ylinder Sash Lock. Case dimensions (mm) 116.5H x  78D. Forend dimensions (mm) 168H x 22W. Backset 57mm.  Centres 61mm. code D036S SS</t>
  </si>
  <si>
    <t>Door Type : D05, D01</t>
  </si>
  <si>
    <t>Dormakaba or equal approved Cylinder Sash Lock. Case dimensions (mm) 116.5H x  78D. Forend dimensions (mm) 168H x 22W. Backset 57mm.  Centres 61mm. Code D036S SS</t>
  </si>
  <si>
    <t>Halcast or equal approved Code 166 SC brass cabin hook and eye fixed to wrot  meranti blocks 75x75mm with chamfered edges. Code 166</t>
  </si>
  <si>
    <t>Door Type : D04 x 2</t>
  </si>
  <si>
    <t>Dormakaba or equal approved 120x40mm Rectangular Flush Pull Handle Code DFP-SS-025</t>
  </si>
  <si>
    <t>Dormakaba or equal approved Narrow Stile Hook Lock Operating with European  Profile Cylinder. Case dimentions (mm) 174H x 45D. Forend  dimensions (mm) 290H x 22W. Backset 35mm. 18mm Throw. Code D02935 SS</t>
  </si>
  <si>
    <t>Dormakaba or equal approved 63mm - 31.5.5mm Europrofile Nickel Plated E-SP  5 Pin Double Cylinder - Master Keyed. Code DDC206301 MK</t>
  </si>
  <si>
    <t>Dormakaba or equal approved Narrow Stile Cylinder escutcheon Code DCE-105 S.S</t>
  </si>
  <si>
    <t>Transformer Door</t>
  </si>
  <si>
    <t>Pair of 'DORMA' or equal approved TH125 satin finish tubular stainless steel spring loaded lever handles with two DCE-002 cylinder escutcheons and DORMA or equal approved cylinder mortice sash lock D072EC with lock case, stainless steel forend, CISA double cylinder master keyed</t>
  </si>
  <si>
    <t>BATHROOM FITTINGS, ETC</t>
  </si>
  <si>
    <t>Franke stainless steel or other equal approved</t>
  </si>
  <si>
    <t>92.70</t>
  </si>
  <si>
    <t>STRX672 stainless steel soap dispenser, plugged</t>
  </si>
  <si>
    <t>92.71</t>
  </si>
  <si>
    <t>STRDX618 paper towel dispenser, plugged</t>
  </si>
  <si>
    <t>STRX605 stainless steel waste bin</t>
  </si>
  <si>
    <t>92.73</t>
  </si>
  <si>
    <t>STRX672 vandal proof toilet roll holder, plugged</t>
  </si>
  <si>
    <t>Dorma or other approved</t>
  </si>
  <si>
    <t>92.75</t>
  </si>
  <si>
    <t>Paraplegic CNTXPARGrab Rail (SET) for WC, &amp; Basin with manufactured from Grade 304 Stainless Steel, satin finish to prevent slipping, with diameter 31,8mm. Certified product. Includes screws and dowels. CNTXPAR 300 x 96 x 300 2510012 (or equal approved) plugged.</t>
  </si>
  <si>
    <t>92.76</t>
  </si>
  <si>
    <t>Cistern &amp; Flush Valve Back Rail CNTXBRGrab rail with manufactured from Grade 304 Stainless Steel, satin finish to prevent slipping, with diameter 32mm. Certified product. Includes screws and dowels.CNTXBR 750 x 260 2510014 plugged.</t>
  </si>
  <si>
    <t>LETTERS, NAMEPLATES, ETC</t>
  </si>
  <si>
    <t>6mm thick perspex backing plates signs size 250 x 250mm mounted to walls, doors, backing plates, etc</t>
  </si>
  <si>
    <t>6mm thick perspex sign for 'KITCHEN'</t>
  </si>
  <si>
    <t>6mm thick perspex sign for 'SCULLERY'</t>
  </si>
  <si>
    <t>6mm thick perspex sign for 'STORE 1'</t>
  </si>
  <si>
    <t>6mm thick perspex sign for 'STORE 2'</t>
  </si>
  <si>
    <t>6mm thick perspex sign for 'STORE 3'</t>
  </si>
  <si>
    <t>6mm thick perspex sign for 'PAY 1'</t>
  </si>
  <si>
    <t>6mm thick perspex sign for 'PAY 2'</t>
  </si>
  <si>
    <t>6mm thick perspex sign for 'STRONGROOM'</t>
  </si>
  <si>
    <t>6mm thick perspex sign for 'INFORMATION'</t>
  </si>
  <si>
    <t>6mm thick perspex sign for 'DISPLAY PLATFORM'</t>
  </si>
  <si>
    <t>6mm thick perspex sign for 'COFFEE BAR'</t>
  </si>
  <si>
    <t>6mm thick perspex sign for 'OUTDOOR DECK'</t>
  </si>
  <si>
    <t>6mm thick perspex sign for 'KITCHEN YARD'</t>
  </si>
  <si>
    <t>570 x 190mm Backing</t>
  </si>
  <si>
    <t>SHELVES, ETC</t>
  </si>
  <si>
    <t>Shelving unit 914 mm wide x 381 mm deep x 2 209 mm high with closed back and sides, each unit complete with 8 steel shelves to the height creating 8 openings</t>
  </si>
  <si>
    <t>Shelving unit 872 mm wide x 381 mm deep x 2 209 mm high with closed back and sides, each unit complete with 8 steel shelves to the height creating 8 openings</t>
  </si>
  <si>
    <t>Shelving unit 833 mm wide x 381 mm deep x 2 209 mm high with closed back and sides, each unit complete with 8 steel shelves to the height creating 8 openings</t>
  </si>
  <si>
    <t>Shelving unit 722 mm wide x 381 mm deep x 2 209 mm high with closed back and sides, each unit complete with 8 steel shelves to the height creating 8 openings</t>
  </si>
  <si>
    <t>Shelving unit 532 mm wide x 381 mm deep x 2 209 mm high with closed back and sides, each unit complete with 8 steel shelves to the height creating 8 openings</t>
  </si>
  <si>
    <t>Shelving unit 487 mm wide x 381 mm deep x 2 209 mm high with closed back and sides, each unit complete with 8 steel shelves to the height creating 8 openings</t>
  </si>
  <si>
    <t>Shelving unit 248 mm wide x 381 mm deep x 2 209 mm high with closed back and sides, each unit complete with 8 steel shelves to the height creating 8 openings</t>
  </si>
  <si>
    <t>"Shelvit " or similar approved brackets with standard baked epoxy powder coated finish</t>
  </si>
  <si>
    <t>250 x 250mm  Shelf brackets plugged</t>
  </si>
  <si>
    <t>450 x 450mm  Shelf brackets plugged</t>
  </si>
  <si>
    <t>450 x 700mm  Shelf brackets plugged</t>
  </si>
  <si>
    <t>STEEL LOCKERS</t>
  </si>
  <si>
    <t>Greenfield or equal approved steel lockers with standard baked enamel finish:</t>
  </si>
  <si>
    <t>Bank of 2 x G23 lockable lockers each 305 x 457 x 1 800mm high bolted together complete with 60mm padlock</t>
  </si>
  <si>
    <t>FLOOR SUNK DUST TRAP</t>
  </si>
  <si>
    <t>Squeegee or equal approved</t>
  </si>
  <si>
    <t>1 852 x 1 642mm wide floor dust trap mat glued onto screed in and including mat surround fixed with 12mm brass edging strip laid level with porcelain tiles.</t>
  </si>
  <si>
    <t>1 954 x 3 000mm wide floor dust trap mat glued onto screed in and including mat surround fixed with 12mm brass edging strip laid level with porcelain tiles.</t>
  </si>
  <si>
    <t>2 292 x 1 276mm wide floor dust trap mat glued onto screed in and including mat surround fixed with 12mm brass edging strip laid level with porcelain tiles.</t>
  </si>
  <si>
    <t>2 292 x 2 358mm wide floor dust trap mat glued onto screed in and including mat surround fixed with 12mm brass edging strip laid level with porcelain tiles.</t>
  </si>
  <si>
    <t>PINNING BOARDS, WRITING BOARDS, PROJECTION SCREENS, ETC</t>
  </si>
  <si>
    <t>"Vitrex" or equal approved</t>
  </si>
  <si>
    <t>Parrot Bulletin board aluminium frame or similar approved 2 400 x 1 200mm Anodized Aluminium frame pinnable felt notice board with landscape orientation and concealed wall fixing kit included, colour: Laurel Grey, fabric type: Wool Felt with SABS Class 3 fire rating mounted at 1200mm height from FFL. Manufactured in accordance with SANS 1415:2005 all installed by approved installer in accordance with SANS 10186:2000.</t>
  </si>
  <si>
    <t>BILL NO. 9</t>
  </si>
  <si>
    <t>STRUCTURAL STEELWORK</t>
  </si>
  <si>
    <t>Descriptions</t>
  </si>
  <si>
    <t>Descriptions of L-shaped and U-shaped anchor bolts shall be deemed to include bending, threading, nuts and washers and embedding in concrete</t>
  </si>
  <si>
    <t>Descriptions of expansion anchors and bolts and chemical anchors and bolts shall be deemed to include nuts, washers and mortices in brickwork or concrete</t>
  </si>
  <si>
    <t>Welded columns in single lengths with flat base, cap, bearer and connection plates, bolted to concrete</t>
  </si>
  <si>
    <t>305 x 165 x 41kg/m column</t>
  </si>
  <si>
    <t>Welded beams in single lengths with angle section cleats bolted to brickwork</t>
  </si>
  <si>
    <t>97.3</t>
  </si>
  <si>
    <t>100 x 75 x 3mm RHS (beam)</t>
  </si>
  <si>
    <t>305 x 165 x 41kg/m beam</t>
  </si>
  <si>
    <t>STEEL PURLINS, GIRTS, BRACING, ETC</t>
  </si>
  <si>
    <t>Purlins and girths, bolted to steel</t>
  </si>
  <si>
    <t>100 x 75 x 20 x 2.5mm Thick cold-formed lipped channel purlins</t>
  </si>
  <si>
    <t>50 x 50 x 5mm angle bracing</t>
  </si>
  <si>
    <t>BASE PLATES, ETC</t>
  </si>
  <si>
    <t>98.8</t>
  </si>
  <si>
    <t>500 x 300 x 20mm base plate</t>
  </si>
  <si>
    <t>BOLTS, FASTENERS,ETC</t>
  </si>
  <si>
    <t>98.7</t>
  </si>
  <si>
    <t>High tensile bolts</t>
  </si>
  <si>
    <t>M20 HD bolts 500mm long</t>
  </si>
  <si>
    <t>BILL NO. 10</t>
  </si>
  <si>
    <t>METALWORK</t>
  </si>
  <si>
    <t>Descriptions of bolts, anchors, etc</t>
  </si>
  <si>
    <t>Descriptions of bolts shall be deemed to include nuts and washers</t>
  </si>
  <si>
    <t>Items described as"holed for bolt(s)" shall be deemed to exclude the bolts unless otherwise described</t>
  </si>
  <si>
    <t>Items described as "plugged" shall be deemed to include screwing to fibre, plastic or metal plugs at not exceeding 600mm centres</t>
  </si>
  <si>
    <t>STAINLESS STEEL BALUSTRADES, HANDRAILS, ETC</t>
  </si>
  <si>
    <t>Welded handrails fixed to steel support.</t>
  </si>
  <si>
    <t>Balustrades of 1000mm high from to top of stiles, formed of 75mm external diameter x 1.5mm thick continuous top rail, four number steel rails of 25.88mm external diameter x 1.6mm thick continuous tubular intermediate rails at equal centres and intermediate posts of 50mm diameter connected with machined pin connection to top rail. Posts fixed with polster non-shrink grout into holes core drilled to a depth of 150mm through floor finishes including 76mm diameter x 2mm thick pressed steel flange cover plates, ends posts, closure pieces, ends, intersections, ramps, knees, bends, etc.</t>
  </si>
  <si>
    <t>Extra over for flat closed end</t>
  </si>
  <si>
    <t>HOT DIPPED GALVANISED BOLTS, FASTENERS, BRACKETS, ETC</t>
  </si>
  <si>
    <t>Welded and bolted brackets to isolated timber (timber  elsewhere measured)</t>
  </si>
  <si>
    <t>49.10</t>
  </si>
  <si>
    <t>kg</t>
  </si>
  <si>
    <t>WELDED SCREENS, GATES, ETC</t>
  </si>
  <si>
    <t>Steel gates and frames</t>
  </si>
  <si>
    <t>Double gate and frame size 1 600 x 2 032mm high of 25 x 25x 2mm hollow section frame and 25 x 25x 2mm hollow section horizontal middle rail filled in with 12 x 12mm square section vertical rails at 75mm centres and fitted with a pair of suitable hinges welded to frame and with locking mechanism for padlock all in and including outer frame of 25 x 25 x 2mm hollow section welded frame bolted to brickwork.</t>
  </si>
  <si>
    <t>PRESSED STEEL DOOR FRAMES</t>
  </si>
  <si>
    <t>1,6mm double rebated frames suitable for half brickwall</t>
  </si>
  <si>
    <t>Frame for door 900 x 2 032mm high</t>
  </si>
  <si>
    <t>Frame for door 900 x 2 400mm high and fixed fanlight 300mm high</t>
  </si>
  <si>
    <t>1,6mm double rebated frames suitable for one brickwall</t>
  </si>
  <si>
    <t>Frame for door 1 100 x 2 032mm high</t>
  </si>
  <si>
    <t>Frame for door 1 500 x 2 100mm high</t>
  </si>
  <si>
    <t>STEEL STRONGROOM DOORS, VENTILATORS, ETC</t>
  </si>
  <si>
    <t>Strongroom doors etc. suitable for 230mm walls fixed to brickwork or concrete</t>
  </si>
  <si>
    <t>Strongroom door stop plugged</t>
  </si>
  <si>
    <t>Powder coated aluminium door and frame with 6.38mm thick reinforced tinted Low E safety double glazed clear glass including applicable ironmongery (locks, door stops, door closers), universal clips on vertical sides and box section over, additional universal clip sections plugged to brick wall on each side and 40mm termination channel section plugged to top edge of brick work with two pairs of 100mm nylon washered aluminium hinges:</t>
  </si>
  <si>
    <t>Bidders are to referred to Architectural drawings attached to these bills of quantities</t>
  </si>
  <si>
    <t>Frame for door size overall 900 x 2 400mm high and including ironmongery fixed to brickwork (D09).</t>
  </si>
  <si>
    <t>Double door size overall 1 695 x 2 400mm high and including ironmongery fixed to brickwork (D03).</t>
  </si>
  <si>
    <t>Frame for door size overall 2 100 x 2 400mm high and including ironmongery fixed to brickwork (D02).</t>
  </si>
  <si>
    <t>Frame overall size 2 600 x 2 800mm high with side and top panels, double door and including ironmongery fixed to brickwork (D01).</t>
  </si>
  <si>
    <t>Approved fixed louvre door units screwed into timber frames</t>
  </si>
  <si>
    <t>Window type W04, size 500 x 2 000mm high</t>
  </si>
  <si>
    <t>Window type W12 size 900  x2 800mm high</t>
  </si>
  <si>
    <t>Sliding pay window type W11, size 2 560 x 1 500mm high (Pay window)</t>
  </si>
  <si>
    <t>ALUMINIUM LOUVRE WINDOWS</t>
  </si>
  <si>
    <t>Purpose made Wispeco or equal approved aluminium louvre fixed to brickwork</t>
  </si>
  <si>
    <t>BILL NO. 11</t>
  </si>
  <si>
    <t>PLASTERING</t>
  </si>
  <si>
    <t>FLOOR SCREEDS</t>
  </si>
  <si>
    <t>GRANOLITHIC</t>
  </si>
  <si>
    <t>Untinted granolithic on concrete (degree of accuracy grade III)</t>
  </si>
  <si>
    <t>45.107</t>
  </si>
  <si>
    <t>45.108</t>
  </si>
  <si>
    <t>1:4 wooden float screed to floor</t>
  </si>
  <si>
    <t>119.3</t>
  </si>
  <si>
    <t>30mm Thick on floors and landings  to receive tiles</t>
  </si>
  <si>
    <t>30mm Thick on floors and landings  to receive waterproofing</t>
  </si>
  <si>
    <t>INTERNAL PLASTER</t>
  </si>
  <si>
    <t>1:4 cement plaster steel trowelled, on brickwork</t>
  </si>
  <si>
    <t>119.7</t>
  </si>
  <si>
    <t>Ditto, narrow width</t>
  </si>
  <si>
    <t>EXTERNAL PLASTER</t>
  </si>
  <si>
    <t>1:4 cement plaster wood float finish on brickwork</t>
  </si>
  <si>
    <t>SPECIALISED PLASTER TYPE WALL COATINGS</t>
  </si>
  <si>
    <t>On internal walls</t>
  </si>
  <si>
    <t>On external walls</t>
  </si>
  <si>
    <t>CORNER PROTECTORS, DIVIDING STRIPS, ETC</t>
  </si>
  <si>
    <t>120.13</t>
  </si>
  <si>
    <t>50 x 5mm Flat section brass dividing strips between differing floor finishes</t>
  </si>
  <si>
    <t>BILL NO. 12</t>
  </si>
  <si>
    <t>TILING</t>
  </si>
  <si>
    <t>Unless described as "fixed with adhesive to plaster (plaster elsewhere)" descriptions of tiling on brick or concrete walls, columns, etc shall be deemed to include 1:4 cement plaster backing and descriptions of tiling on concrete floors etc shall be deemed to include 1:3 plaster bedding</t>
  </si>
  <si>
    <t>Tiling described as "fixed with adhesive on power floated concrete" shall be deemed to include for approved tiling key-coat</t>
  </si>
  <si>
    <t>Ceramic, porcelain, marble and granite tiles are to be fixed and grouted with suitable adhesives and grouts from the range of products as recommended by the manufacturer of the tiles</t>
  </si>
  <si>
    <t>WALL TILING</t>
  </si>
  <si>
    <t>250 x 250 x 10mm glazed walls tiles fixed with adhesive to plaster (plaster elsewhere) and flush pointed with tinted grout</t>
  </si>
  <si>
    <t>122.3</t>
  </si>
  <si>
    <t>On walls</t>
  </si>
  <si>
    <t>Ditto in narrow widths</t>
  </si>
  <si>
    <t>FLOOR TILING</t>
  </si>
  <si>
    <t>UNION Tiles Urban Collection or equal approved non-slip Porcelain floor tiles (or equal approved) with PEI Class 4 rating, size 600 x 600mm, fixed to wood floated 1:4 cement and sand screed with tile adhesive (elsewhere specified) on concrete surface bed (elsewhere specified), with 5mm joints continuous in both directions grouted with tile grout (elsewhere specified)</t>
  </si>
  <si>
    <t>123.7</t>
  </si>
  <si>
    <t>On floors and landings</t>
  </si>
  <si>
    <t>123.10</t>
  </si>
  <si>
    <t>EDGE TRIMS, NOSING, ETC</t>
  </si>
  <si>
    <t>Edge trims, nosings, etc</t>
  </si>
  <si>
    <t>9mm "ASE090.MS" aluminium straight edge trims</t>
  </si>
  <si>
    <t>BILL NO. 13</t>
  </si>
  <si>
    <t>PLUMBING AND DRAINAGE (PROVISIONAL)</t>
  </si>
  <si>
    <t>Wire gratings</t>
  </si>
  <si>
    <t>Descriptions of gutter outlets etc shall be deemed to include wire balloon gratings</t>
  </si>
  <si>
    <t>Stormwater channels</t>
  </si>
  <si>
    <t>Descriptions of channels shall be deemed to include necessary excavation, surface preparation, compaction, etc, and disposal of surplus material on site</t>
  </si>
  <si>
    <t>Stainless steel basins, sinks, wash troughs, urinals, etc</t>
  </si>
  <si>
    <t>Stainless steel for economy basins, domestic sinks and worktops shall be Type 430 (17/0)  Stainless steel for urinals, basins, quality sinks, wash troughs, institutional equipment, etc shall be Type 304 (18/8)  Stainless steel for laboratory sinks, photographic equipment, etc shall be Type 316 (18/8)  Units shall have standard aprons on all exposed edges and tiling keys against walls where applicable</t>
  </si>
  <si>
    <t>Sealing of edges</t>
  </si>
  <si>
    <t>Outer edges of sinks, basins, baths, urinals, etc are to be sealed against adjacent surfaces with approved silicone</t>
  </si>
  <si>
    <t>uPVC pipes and fittings</t>
  </si>
  <si>
    <t>Sewer and drainage pipes and fittings shall be jointed and sealed with butyl rubber rings  Soil, waste and vent pipes and fittings shall be solvent weld jointed or sealed with butyl rubber rings</t>
  </si>
  <si>
    <t>uPVC pressure pipes and fittings</t>
  </si>
  <si>
    <t>Pipes of 50mm diameter and smaller shall be plain ended with solvent welded uPVC loose sockets and fittings  Pipes of 63mm diameter and greater shall have sockets and spigots with push-in type integral rubber ring joints.  Bends shall be uPVC and all other fittings shall be cast iron, all with similar push-in type joints</t>
  </si>
  <si>
    <t>High density polyethylene (HDPe) pipes and fittings</t>
  </si>
  <si>
    <t>Pipes shall be type IV and of the class specified with "Plasson" or "Alprene" compression fittings</t>
  </si>
  <si>
    <t>"Polycop" polypropylene pipes</t>
  </si>
  <si>
    <t>Polypropylene pipes 54mm diameter and smaller shall be seamless copper coloured Class 16 pipes jointed with "Fast-fuse" heat welded thermoplastic or where so described "Polylock" compression fittings  Pipes shall be firmly fixed to walls, etc with coloured nylon snap-in pipe clips with provision for accommodating thermal movement and jointed and fixed strictly in accordance with the manufacturer's instructions</t>
  </si>
  <si>
    <t>Copper pipes</t>
  </si>
  <si>
    <t>Pipes shall be hard drawn and half-hard "Maksal" pipes of the class described.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"Cobra Watertech" type.  Capillary solder fittings shall comply with ISO 2016</t>
  </si>
  <si>
    <t>Copper pipes are to be installed in accordance with the latest revision of the Code of Practice for Copper Plumbing soldering techniques.  Flux, solder, etc to be strictly in accordance with the manufacturer's requirements with special attention to copper flux composition</t>
  </si>
  <si>
    <t>Reducing fittings</t>
  </si>
  <si>
    <t>Where fittings have reducing ends or branches they are described as "reducing" and only the largest end or branch size is given. Should the contractor wish to use other fittings and bushes or reducers he may do so on the understanding that no claim in this regard will be entertained</t>
  </si>
  <si>
    <t>Fixing of pipes</t>
  </si>
  <si>
    <t>Unless specifically otherwise stated, descriptions of pipes shall be deemed to include fixing to walls, etc, casting in, building in or suspending not exceeding 1m below suspension level</t>
  </si>
  <si>
    <t>Laying, backfilling, bedding, etc of pipes</t>
  </si>
  <si>
    <t>Where no manufacturers' instructions exist, pipes shall be laid in accordance with Clauses 5.1 and 5.2 of each of the following: SABS 1200L	: Medium-pressure pipelines SABS 1200LD	: Sewers SABS 1200LE	: Stormwater drainage Pipe trenches, etc shall be backfilled in accordance with Clauses 3, 5.5, 5.6, 5.7 and 7 of SABS 1200DB : Earthworks (Pipe trenches)Pipes shall be bedded in accordance with Clauses 3.1 to 3.4.1, 5.1 to 5.3 and 7 of SABS 1200LB : Bedding (Pipes)Unless otherwise described bedding of rigid pipes shall be Class B bedding</t>
  </si>
  <si>
    <t>Descriptions of cast iron roof outlets shall be deemed to include joints to pipes and casting into concrete (adaptors for joints to PVC pipes, etc are given separately)  Descriptions of overflow pipes where measured in number, shall be deemed to include joints to cisterns and splay cut ends</t>
  </si>
  <si>
    <t>Descriptions of pipes laid in and including trenches and of inspection chambers, catchpits, etc shall be deemed to include excavation, bedding, backfilling, compaction to a minimum of 93% Mod AASHTO density and disposal of surplus material on site</t>
  </si>
  <si>
    <t>Descriptions of service pipes and flexible connecting pipes shall be deemed to include connections to taps, cisterns, etc and to steel pipes (adaptors for connections to copper pipes, etc are given separately)</t>
  </si>
  <si>
    <t>Descriptions of WC pans, slop hoppers, etc shall be deemed to include for joints to soil pipes (pan connectors are separately measured)</t>
  </si>
  <si>
    <t>As-built drawings</t>
  </si>
  <si>
    <t>Where required, the contractor shall prepare an updated set of as-built drawings.  At completion of the contract the contractor shall hand these drawings to the principal agent for reproducing onto the originals for handing over to the employer (provision for allowance of as-built drawings elsewhere)</t>
  </si>
  <si>
    <t>128.1</t>
  </si>
  <si>
    <t>200 x 150mm eaves gutters complete with brackets</t>
  </si>
  <si>
    <t>128.2</t>
  </si>
  <si>
    <t>Extra over gutter for stopped end</t>
  </si>
  <si>
    <t>128.3</t>
  </si>
  <si>
    <t>Extra over gutter for angle</t>
  </si>
  <si>
    <t>128.4</t>
  </si>
  <si>
    <t>Extra over gutter for outlet for 100mm square pipe</t>
  </si>
  <si>
    <t>128.5</t>
  </si>
  <si>
    <t>100mm square rainwater pipes</t>
  </si>
  <si>
    <t>128.6</t>
  </si>
  <si>
    <t>Extra over rainwater pipe for shoe</t>
  </si>
  <si>
    <t>128.7</t>
  </si>
  <si>
    <t>Extra over rainwater pipe for bend</t>
  </si>
  <si>
    <t>Extra over rainwater pipe for offset plinth</t>
  </si>
  <si>
    <t>uPVC SV pipes</t>
  </si>
  <si>
    <t>110mm Pipes cast into concrete</t>
  </si>
  <si>
    <t>Extra over uPVC SV pipes for fittings</t>
  </si>
  <si>
    <t>110mm BSP adaptor to cast iron.</t>
  </si>
  <si>
    <t>110mm Bend.</t>
  </si>
  <si>
    <t>Cast iron pipes with SSN couplings</t>
  </si>
  <si>
    <t>110mm Pipes vertical outlet type including casting in position into concrete.</t>
  </si>
  <si>
    <t>Fullbore cast iron outlets</t>
  </si>
  <si>
    <t>110mm Vertical outlet including casting into concrete with dome grate code 03530.</t>
  </si>
  <si>
    <t>12mm Stainless steel type 304 (grade 18/10)</t>
  </si>
  <si>
    <t>Single bowl sink 1 000 x 460mm with end bowls 460 x 355 x 150mm deep each, 40mm sink outlet chrome plated with back nut plug and chain un-slotted as cobra 316, 40mm butyl rubber combination resealing P-trap</t>
  </si>
  <si>
    <t>Double bowl sink 1 160 x 460mm with end bowls 460 x 355 x 150mm deep each, 40mm sink outlet chrome plated with back nut plug and chain un-slotted as cobra 316, 40mm butyl rubber combination resealing P-trap</t>
  </si>
  <si>
    <t>1 400 x 455 x 390mm model BS313 or equal approved double compartment mounted wash trough on 25.4 x 25.4 square metal tube gallows brackets with front let into brickwork</t>
  </si>
  <si>
    <t>White glazed 'Vaal' or equal approved</t>
  </si>
  <si>
    <t>132.61</t>
  </si>
  <si>
    <t>132.63</t>
  </si>
  <si>
    <t>132.64</t>
  </si>
  <si>
    <t>WASTE UNIONS, ETC.</t>
  </si>
  <si>
    <t>132.66</t>
  </si>
  <si>
    <t>32 mm Chromium plated basin waste union</t>
  </si>
  <si>
    <t>132.67</t>
  </si>
  <si>
    <t>38 mm Chromium plated bath or sink waste union</t>
  </si>
  <si>
    <t>133.69</t>
  </si>
  <si>
    <t>133.72</t>
  </si>
  <si>
    <t>40 x 50mm Chromium plated bottle trap</t>
  </si>
  <si>
    <t>"Cobra Watertech" or other equal approved</t>
  </si>
  <si>
    <t>134.95</t>
  </si>
  <si>
    <t>134.97</t>
  </si>
  <si>
    <t>22 mm CS-296CP "Capstan" or equal approved sink mixer with swivel spout outlet</t>
  </si>
  <si>
    <t>15mm 1001/125-20RB fullway gate valve</t>
  </si>
  <si>
    <t>uPVC soil and vent pipes</t>
  </si>
  <si>
    <t>135.107</t>
  </si>
  <si>
    <t>50mm Pipes</t>
  </si>
  <si>
    <t>135.108</t>
  </si>
  <si>
    <t>110 mm Pipes</t>
  </si>
  <si>
    <t>135.109</t>
  </si>
  <si>
    <t>110 mm Pipes laid in and including trenches not exceeding 1m deep under surface beds</t>
  </si>
  <si>
    <t>Extra over 50 mm uPVC pipes for fittings</t>
  </si>
  <si>
    <t>135.110</t>
  </si>
  <si>
    <t>BSP adaptor</t>
  </si>
  <si>
    <t>135.112</t>
  </si>
  <si>
    <t>Bend</t>
  </si>
  <si>
    <t>135.113</t>
  </si>
  <si>
    <t>Junction</t>
  </si>
  <si>
    <t>135.114</t>
  </si>
  <si>
    <t>Access bend</t>
  </si>
  <si>
    <t>135.115</t>
  </si>
  <si>
    <t>Access junction</t>
  </si>
  <si>
    <t>135.116</t>
  </si>
  <si>
    <t>Two-way vent valve</t>
  </si>
  <si>
    <t>Extra over 110 mm uPVC pipes for fittings</t>
  </si>
  <si>
    <t>135.118</t>
  </si>
  <si>
    <t>Pan collar</t>
  </si>
  <si>
    <t>136.119</t>
  </si>
  <si>
    <t>136.120</t>
  </si>
  <si>
    <t>136.122</t>
  </si>
  <si>
    <t>136.123</t>
  </si>
  <si>
    <t>136.124</t>
  </si>
  <si>
    <t>Sundries</t>
  </si>
  <si>
    <t>136.125</t>
  </si>
  <si>
    <t>Testing waste pipe system</t>
  </si>
  <si>
    <t>Class 0 copper pipes</t>
  </si>
  <si>
    <t>136.126</t>
  </si>
  <si>
    <t>15mm Pipes</t>
  </si>
  <si>
    <t>136.127</t>
  </si>
  <si>
    <t>22mm Pipes</t>
  </si>
  <si>
    <t>136.128</t>
  </si>
  <si>
    <t>28mm Pipes</t>
  </si>
  <si>
    <t>Extra over class 0 copper pipes for capillary fittings</t>
  </si>
  <si>
    <t>136.129</t>
  </si>
  <si>
    <t>15mm Fittings</t>
  </si>
  <si>
    <t>136.130</t>
  </si>
  <si>
    <t>22mm Fittings</t>
  </si>
  <si>
    <t>136.131</t>
  </si>
  <si>
    <t>28mm Fittings</t>
  </si>
  <si>
    <t>Copper overflow and service pipes</t>
  </si>
  <si>
    <t>136.132</t>
  </si>
  <si>
    <t>15 mm Service pipe 380 mm girth</t>
  </si>
  <si>
    <t>ELECTRIC WATER HEATERS</t>
  </si>
  <si>
    <t>"Kwikot" or equal approved</t>
  </si>
  <si>
    <t>Kwikot or equal approved 250 litre Standard 600 Dual electric water heater (Code : EF-250-2D) complying with SABS 151-2002, overall size 1650 x 535mm high, operating at 400kPa with temperature and pressure safety relief valve including 20mm female drain cock with inlet compression. Geyser to be installed horizontally in roof space with 1820 x 560mm wide polyethylene drip tray with union and back nut connected to 20mm PVC overflow pipe taken out at eaves (Code : GSTP-1940) and 22mm pipe work including two 22mm vacuum breakers (Code : KHN4.200CX) installed on hot and cold water supply. Installation to include a 22mm 400kPa Kwikot or equal approved Mono control and expansion relief valve (Code : KHN3.114), all in accordance with SANS 10254, connected to single phase electrical power supply with isolator 1m away from connection on geyser.</t>
  </si>
  <si>
    <t>137.146</t>
  </si>
  <si>
    <t>137.147</t>
  </si>
  <si>
    <t>Extra over galvanised mild steel pipes for fittings</t>
  </si>
  <si>
    <t>138.148</t>
  </si>
  <si>
    <t>138.149</t>
  </si>
  <si>
    <t>138.150</t>
  </si>
  <si>
    <t>Testing fire water pipe system</t>
  </si>
  <si>
    <t>BILL NO. 14</t>
  </si>
  <si>
    <t>GLAZING</t>
  </si>
  <si>
    <t>6mm Silvered float glass copper backed mirrors with polished edges, holed for and fixed with chromium plated dome capped mirror screws with rubber buffers to plugs in brickwork or concrete</t>
  </si>
  <si>
    <t>Mirror size 450 x 600mm high</t>
  </si>
  <si>
    <t>BILL NO. 15</t>
  </si>
  <si>
    <t>PAINTWORK</t>
  </si>
  <si>
    <t>PREPARATORY WORK TO EXISTING WORK</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</si>
  <si>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</si>
  <si>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</si>
  <si>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</si>
  <si>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</si>
  <si>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</si>
  <si>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PAINT SPECIFICATIONS</t>
  </si>
  <si>
    <t>All painting shall be done in accordance with "SANS" specifications unless otherwise described</t>
  </si>
  <si>
    <t>COLOURS</t>
  </si>
  <si>
    <t>Unless otherwise described all paintwork shall be deemed to have a colour value in excess of 7 on the Munsell system in accordance with SANS 1091</t>
  </si>
  <si>
    <t>ON INTERNAL FLOATED PLASTER SURFACES</t>
  </si>
  <si>
    <t>142.1</t>
  </si>
  <si>
    <t>One coat alkali resistant primer and two coats PVA emulsion paint for interior use</t>
  </si>
  <si>
    <t>142.7</t>
  </si>
  <si>
    <t>Prepare ,etc as specified and apply two coats of bitumen based paint inside the gutter</t>
  </si>
  <si>
    <t>One coat alkyd based zinc phosphate primer, one coat akyd based universal undercoat and two coats premium quality polyurethane enamel paint, on steel</t>
  </si>
  <si>
    <t>143.14</t>
  </si>
  <si>
    <t>Gates, grilles, burglar screens, balustrades, etc (both sides measured over the full flat area)</t>
  </si>
  <si>
    <t>Door frames</t>
  </si>
  <si>
    <t>Structural steel members</t>
  </si>
  <si>
    <t>Spot priming defects with alkyd based universal undercoat and two coats gloss enamel paint on</t>
  </si>
  <si>
    <t>144.29</t>
  </si>
  <si>
    <t>On doors</t>
  </si>
  <si>
    <t>Spot priming defects with alkyd based universal undercoat and two coats polyurethane varnish on</t>
  </si>
  <si>
    <t>On roof timbers</t>
  </si>
  <si>
    <t>On timber shelves</t>
  </si>
  <si>
    <t>On slatted seats</t>
  </si>
  <si>
    <t>147.2</t>
  </si>
  <si>
    <t>Page</t>
  </si>
  <si>
    <t>147.3</t>
  </si>
  <si>
    <t>Concrete, Formwork and Reinforcement</t>
  </si>
  <si>
    <t>147.5</t>
  </si>
  <si>
    <t>Masonry</t>
  </si>
  <si>
    <t>147.6</t>
  </si>
  <si>
    <t>147.7</t>
  </si>
  <si>
    <t>Roof coverings</t>
  </si>
  <si>
    <t>147.8</t>
  </si>
  <si>
    <t>Carpentry and joinery</t>
  </si>
  <si>
    <t>147.9</t>
  </si>
  <si>
    <t>Ceilings, Partitions and Access Flooring</t>
  </si>
  <si>
    <t>147.10</t>
  </si>
  <si>
    <t>Ironmongery</t>
  </si>
  <si>
    <t>147.11</t>
  </si>
  <si>
    <t>Structural Steel</t>
  </si>
  <si>
    <t>147.12</t>
  </si>
  <si>
    <t>Metalwork</t>
  </si>
  <si>
    <t>147.13</t>
  </si>
  <si>
    <t>Plastering and Screeds</t>
  </si>
  <si>
    <t>147.14</t>
  </si>
  <si>
    <t>Tiling</t>
  </si>
  <si>
    <t>147.15</t>
  </si>
  <si>
    <t>Plumbing and Drainage (Provisional)</t>
  </si>
  <si>
    <t>147.16</t>
  </si>
  <si>
    <t>Glazing</t>
  </si>
  <si>
    <t>147.17</t>
  </si>
  <si>
    <t>Paintwork</t>
  </si>
  <si>
    <t>SECTION NO. 3</t>
  </si>
  <si>
    <t>Footings</t>
  </si>
  <si>
    <t>Surface beds</t>
  </si>
  <si>
    <t>Rough formwork to sides</t>
  </si>
  <si>
    <t>56.26</t>
  </si>
  <si>
    <t>Edges, risers, beams, ends and reveals not exceeding 300mm high or wide in circular</t>
  </si>
  <si>
    <t>Expansion joints with 10mm bitumen impregnated softboard expanded polyethylene between vertical concrete and brick surfaces</t>
  </si>
  <si>
    <t>Type 617 fabric reinforcement in surface beds, ramps, etc</t>
  </si>
  <si>
    <t>One brick walls in circular plan</t>
  </si>
  <si>
    <t>150mm Wide reinforcement built in horizontally, circular on plan</t>
  </si>
  <si>
    <t>PRECAST CONCRETE</t>
  </si>
  <si>
    <t>"Allied Concrete" or equal approved pre-stressed fabricated lintels</t>
  </si>
  <si>
    <t>"Allied Concrete" or equal approved pre-stressed fabricated concrete top 100mm thick</t>
  </si>
  <si>
    <t>65.23</t>
  </si>
  <si>
    <t>Precast concrete top on one brick walls 450mm wide</t>
  </si>
  <si>
    <t>"Allied Concrete" or equal approved pre-stressed fabricated concrete shelf</t>
  </si>
  <si>
    <t>Allow a prime cost sum of R4 000 (materials delivered) for precast concrete shelve to be fixed and installed to brick wall</t>
  </si>
  <si>
    <t>THATCH</t>
  </si>
  <si>
    <t>Covering to general roof slopes.</t>
  </si>
  <si>
    <t>APEX CAPPING</t>
  </si>
  <si>
    <t>Extra over apex capping</t>
  </si>
  <si>
    <t>Extra over apex capping for cement mortar ridge with waterproofing cementitious product mix to make tight Mapel or equal approved curved on top of apex thatched roof</t>
  </si>
  <si>
    <t>Decorative thermosetting plastic laminate covering</t>
  </si>
  <si>
    <t>Laminate covering shall be glued under pressure and edge strips of same shall be butt jointed at junctions with adjacent similar finish</t>
  </si>
  <si>
    <t>THE FOLLOWING IN TREATED TIMBER POLES</t>
  </si>
  <si>
    <t>Gumpole treated with CCA</t>
  </si>
  <si>
    <t>150mm diameter pole approximately 3 700mm long with one end bolted to pole beam and other cast in concrete (elsewhere)</t>
  </si>
  <si>
    <t>GUMPOLE ROOF TRUSSES, ETC</t>
  </si>
  <si>
    <t>Gumpole treated trusses including rafters, suppotrs, bearers, purlins, etc on circular area of 53m2 and 2 361mm high (refer to architectural drawing attached to these bills of quantities)</t>
  </si>
  <si>
    <t>FRAMED FRAMES, ETC</t>
  </si>
  <si>
    <t>69 x 107mm rebated frames</t>
  </si>
  <si>
    <t>For preambles see "Specifications of materials and methods to be used - PW 371"</t>
  </si>
  <si>
    <t>LETTERS, NAMEPLATES, ETC.</t>
  </si>
  <si>
    <t>"Union" or similar approved</t>
  </si>
  <si>
    <t>75 x 150mm Natural anodised aluminium plate with sign "Hut 1"</t>
  </si>
  <si>
    <t>PURPOSE MADE STEEL SCREEN WINDOW</t>
  </si>
  <si>
    <t>Purpose made window of 1.6mm expandable wire mesh welded to 50 x 50mm angle iron fixed to brick wall</t>
  </si>
  <si>
    <t>Size 660 x 660mm diagonal shaped steel frame fixed to brickwork</t>
  </si>
  <si>
    <t>Ditto narrow width</t>
  </si>
  <si>
    <t>50 x 5mm flat section brass dividing strips between differing floor finishes</t>
  </si>
  <si>
    <t>ON INTERNAL WALL SURFACES</t>
  </si>
  <si>
    <t>Allow a prime cost of R120/m2 (materials delivered to site) for specialised paint on internal walls</t>
  </si>
  <si>
    <t>ON EXTERNAL WALL SURFACES</t>
  </si>
  <si>
    <t>Allow a prime cost of R120/m2 (materials delivered to site) for specialised paint on external walls</t>
  </si>
  <si>
    <t>Steel frames, etc both sides measured</t>
  </si>
  <si>
    <t>On timber doors</t>
  </si>
  <si>
    <t>On timber door frames</t>
  </si>
  <si>
    <t>Earthworks</t>
  </si>
  <si>
    <t>Brickwork</t>
  </si>
  <si>
    <t>Roof Coverings</t>
  </si>
  <si>
    <t>Carpentry and Joinery</t>
  </si>
  <si>
    <t>Metalworks</t>
  </si>
  <si>
    <t>Painting</t>
  </si>
  <si>
    <t>SECTION NO. 4</t>
  </si>
  <si>
    <t>ALTERATIONS (PROVISIONAL)</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</si>
  <si>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</si>
  <si>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</si>
  <si>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Explosives</t>
  </si>
  <si>
    <t>No explosives whatsoever may be used for demolition purposes unless otherwise stated</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</si>
  <si>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</si>
  <si>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</si>
  <si>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</si>
  <si>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</si>
  <si>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Prices for taking out and removing doors and frames shall include for removing door stops, cabin hooks, etc and making good floor and wall finishes to match existing</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</si>
  <si>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</si>
  <si>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</si>
  <si>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</si>
  <si>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TEMPORARY BARRIERS, SCREENS, ETC</t>
  </si>
  <si>
    <t>Temporary barriers, screens, etc including removal</t>
  </si>
  <si>
    <t>Dust screen 3000mm high formed of suitable timber framing with 375 micron polyethylene sheeting stapled on including corners, ends, etc</t>
  </si>
  <si>
    <t>Break up and remove reinforced concrete, including cutting off and removing reinforcement</t>
  </si>
  <si>
    <t>Steps and concrete ramp</t>
  </si>
  <si>
    <t>Taking out and removing steel fence</t>
  </si>
  <si>
    <t>1 800mm high steel palisade fence including steel poles</t>
  </si>
  <si>
    <t>44.13</t>
  </si>
  <si>
    <t>Timber window frame size 800 x 1 000mm high</t>
  </si>
  <si>
    <t>Taking down and removing roofs, floors, panelling, ceilings, partitions, etc</t>
  </si>
  <si>
    <t>Thatched roof including timber poles and purlins.</t>
  </si>
  <si>
    <t>45.21</t>
  </si>
  <si>
    <t>40mm screed from floors</t>
  </si>
  <si>
    <t>46.23</t>
  </si>
  <si>
    <t>46.24</t>
  </si>
  <si>
    <t>43.4</t>
  </si>
  <si>
    <t>One brick wall in screen wall</t>
  </si>
  <si>
    <t>Brick piers</t>
  </si>
  <si>
    <t>Half brick wall in beam filling</t>
  </si>
  <si>
    <t>HARVEY ROOF TILES AND ACCESSORIES</t>
  </si>
  <si>
    <t>Harvey roof tiles with every tile nailed with non-corrosive nails to and including underlay of 400 micron Marley undertile membrane laid with even tension on 38 x 50mm sawn softwood battens at 300 x 300mm centres:</t>
  </si>
  <si>
    <t>Ridge capping 462mm girth both edges notched on sides</t>
  </si>
  <si>
    <t>Hip capping 550mm girth both edges notched on sides</t>
  </si>
  <si>
    <t>The following is applicable in respect of roof trusses: Trusses are at maximum 1100mm centres, roof covering is 0,6mm "Klip-Lok Light industrial" iron sheeting on purlins. Ceilings are 6mm sheeting fibre cement ceilings on 38 x 38mm brandering. The dimensions in the descriptions of the trusses are nominal and actual measurements are to be obtained on the site before design or fabrication commences.The design, manufacture and transportation of the roof trusses, bracing etc. shall be under control of a registered Engineer (in accordance with the SABS Code of Practice for the design of Timber Structure) and it shall be required from the manufacturer of the trusses to lodge a written guarantee that the construction has been designed by a qualified Structural Engineer and that the Engineer is in possession of a capability certificate issued by the Institute for Timber Construction Trusses.The designs must further be in accordance with SABS 0163 as well as the additional requirements of  the latest Model Preambles of Trades.The manufacturer of the trusses shall supply a written guarantee that the trusses are designed, manufactured and erected to support the roof covering specified. The guarantee shall be valid for a period of 10 (ten) years.Payment of the roof contruction will only be made once the two (2) required certificates have been submitted to and approved by the Project Registered Structural Engineers.</t>
  </si>
  <si>
    <t>EAVES, VERGES, ETC</t>
  </si>
  <si>
    <t>Medium density plain fibre-cement flat sheets</t>
  </si>
  <si>
    <t>76.11</t>
  </si>
  <si>
    <t>225 x 10mm Fascias and barge boards, including galvanised steel H-profile joiners</t>
  </si>
  <si>
    <t>WORKTOPS, CUPBOARDS, ETC</t>
  </si>
  <si>
    <t>Wall cupboard 1 240 x 300 x 720mm high with top, sides, bottom, division, shelf, back and double hinged door</t>
  </si>
  <si>
    <t>30mm Thick worktop 700mm wide with one bullnosed edge, plugged to one brick wall</t>
  </si>
  <si>
    <t>Insulation</t>
  </si>
  <si>
    <t>GYPSUM PLASTERBOARD CEILINGS</t>
  </si>
  <si>
    <t>Gypsum plasterboard 6.4mm is fixed to timber brandering installed at maximum 400mm centres. Fix Gypsum plasterboard to manufacturer's recommendations. All joints shall be staggered. Timber brandering shall be suitably fixed to the tie beam/joist. Timber brandering shall be suitably fixed to the tie beam/joist</t>
  </si>
  <si>
    <t>Door Type : D01</t>
  </si>
  <si>
    <t>Dormakaba or equal approved  382x32mm D Shaped Offset Tubular Pull Handle BTB  (BTB Fixing Sets included) Code DPH215 BTB</t>
  </si>
  <si>
    <t>Dormakaba or equal approved Cylinder Deadlock. Case dimensions (mm) 116.5H x  78D. Forend dimensions (mm) 168H x 22W. Backset 57mm. Code D037D SS</t>
  </si>
  <si>
    <t>Alufab or equal approved M1519AS 150mm Anodised Alum Flush Bolts..Code M1519AS</t>
  </si>
  <si>
    <t>Dormakaba or equal approved Dust Proof Strike. Code DPS-SS-032</t>
  </si>
  <si>
    <t>Dorma or equal approved</t>
  </si>
  <si>
    <t>DSS-131 stainless steel 150 x 150mm TOILET sign</t>
  </si>
  <si>
    <t>ClearVu or equal approved screen size 3 439 x 1 200mm high fixed to dwarf wall.</t>
  </si>
  <si>
    <t>Single gate size 1 000 x 2125mm high (overall) in single leaves complete with locking mechanism and barrel bolts.</t>
  </si>
  <si>
    <t>Single gate size 1 600 x 2 125mm high (overall) in single leaves complete with locking mechanism and barrel bolts</t>
  </si>
  <si>
    <t>Window type W01 and W04, size 800 x 1 000mm high</t>
  </si>
  <si>
    <t>1 : 4 wooden float screed to floor</t>
  </si>
  <si>
    <t>Cement plaster steel trowelled, on brickwork</t>
  </si>
  <si>
    <t>600 x 600 x 10mm thick porcelain floor tiles fixed with adhesive to screed (screed elsewhere) and flush pointed with tinted waterproof jointing compound</t>
  </si>
  <si>
    <t>0.6mm chromadek steel gutter including brackets</t>
  </si>
  <si>
    <t>150 x 100mm eaves gutters complete with gutters</t>
  </si>
  <si>
    <t>Extra over gutter for outlet for 100 x 75 mm pipe</t>
  </si>
  <si>
    <t>100mm square rainwater downpipes pipes</t>
  </si>
  <si>
    <t>40 x 50mm Rubber butyl deep seal "P" or "S" trap</t>
  </si>
  <si>
    <t>15mm gate valve</t>
  </si>
  <si>
    <t>Kwikot or equal approved 100 litre Standard 600 Dual electric water heater (Code : EF-250-2D) complying with SABS 151-2002, overall size 1650 x 535mm high, operating at 400kPa with temperature and pressure safety relief valve including 20mm female drain cock with inlet compression. Geyser to be installed horizontally in roof space with 1820 x 560mm wide polyethylene drip tray with union and back nut connected to 20mm PVC overflow pipe taken out at eaves (Code : GSTP-1940) and 22mm pipe work including two 22mm vacuum breakers (Code : KHN4.200CX) installed on hot and cold water supply. Installation to include a 22mm 400kPa Kwikot or equal approved Mono control and expansion relief valve (Code : KHN3.114), all in accordance with SANS 10254, connected to single phase electrical power supply with isolator 1m away from connection on geyser.</t>
  </si>
  <si>
    <t>One coat alkali resistant primer and two coats PVA emulsion paint for exterior use</t>
  </si>
  <si>
    <t>Prepare, etc as specified and apply two coats of bitumen based paint inside the gutter</t>
  </si>
  <si>
    <t>143.16</t>
  </si>
  <si>
    <t>143.21</t>
  </si>
  <si>
    <t>Alterations</t>
  </si>
  <si>
    <t>Concrete, Formworks and Reinforcement</t>
  </si>
  <si>
    <t>Ceilings and Access Floorings</t>
  </si>
  <si>
    <t>Plumbing and Drainage</t>
  </si>
  <si>
    <t>SECTION NO. 5</t>
  </si>
  <si>
    <t>BILL NO: 1</t>
  </si>
  <si>
    <t>EXTERNAL WORKS (PROVISIONAL)</t>
  </si>
  <si>
    <t>All work must be executed strictly according to SANS 1200</t>
  </si>
  <si>
    <t>Supplementary preambles in previous bills or trades are equally applicable to this bill and the tenderer is referred to such previous bills for full descriptions which are equally applicable to all items and work in this bill, unless otherwise described</t>
  </si>
  <si>
    <t>MEASUREMENT AND PAYMENT</t>
  </si>
  <si>
    <t>Measurement and payment shall be in accordance with the "Standard System of Measuring Building Works", sixth edition, as well as the other documents referred to or contained in the Tender documents and not according to the SANS specifications.  In addition to the "Standard System of Measuring Building Builder's work" the following item will also apply:</t>
  </si>
  <si>
    <t>1.	Classification of materials</t>
  </si>
  <si>
    <t>"Hard rock" shall mean granite, quartziz sandstone or other rock of similar hardness which, in the Engineer's opinion, requires drilling, wedging and splitting or the use of explosives.  "Soft rock" shall mean hard material, the removal of which warrants, in the Engineer's opinion, the use of pneumatic tools and includes hard shale, fericite, compact ouklip and stone of similar hardness</t>
  </si>
  <si>
    <t>"Earth" shall mean all ground other than that classified as 'hard rock" or "soft rock" and shall include made-up ground and any loose stones or pieces of concrete not exceeding 0.03m3 in volume.  Should the contractor consider that any of the excavations are more difficult in nature than excavations in "earth" he shall immediately notify the Quantity Surveyor in writing. Failing such notification the excavation shall deemed to be in "earth" and shall be measured and valued accordingly.  The contractor may use any method he chooses to excavate any class of material, but his chosen method of excavation shall not determine the classification of the excavation.</t>
  </si>
  <si>
    <t>GENERAL SITE WORKS</t>
  </si>
  <si>
    <t>SITE CLEARANCE ETC</t>
  </si>
  <si>
    <t>Site clearance</t>
  </si>
  <si>
    <t>Digging up and removing rubbish, debris, vegetation, hedges, shrubs and trees not exceeding 200mm girth, bush, etc</t>
  </si>
  <si>
    <t>Stripping average 100mm thick layer of top soil and stockpiling on site.</t>
  </si>
  <si>
    <t>8.2.2</t>
  </si>
  <si>
    <t>Trees with girth exceeding 200mm and not exceeding 500mm girth</t>
  </si>
  <si>
    <t>Trees with girth exceeding 500mm and not exceeding 1000mm girth</t>
  </si>
  <si>
    <t>Trees with girth exceeding 1000mm and not exceeding 1500mm girth</t>
  </si>
  <si>
    <t>Trees with girth exceeding 1 500mm and not exceeding 2000mm girth</t>
  </si>
  <si>
    <t>Trees with girth exceeding 2 000mm and not exceeding 2 500mm girth</t>
  </si>
  <si>
    <t>Trees with girth exceeding 2 500mm and not exceeding 3 000mm girth</t>
  </si>
  <si>
    <t>Trees with girth exceeding 3 000mm and not exceeding 3 500mm girth</t>
  </si>
  <si>
    <t>Trees with girth exceeding 3 500mm and not exceeding 4 000mm girth</t>
  </si>
  <si>
    <t>Trees with girth exceeding 4 000mm and not exceeding 4 500mm girth</t>
  </si>
  <si>
    <t>Hedge exceeding 500mm and not exceeding 1 000mm high</t>
  </si>
  <si>
    <t>BULK EXCAVATION, FILLING, ETC</t>
  </si>
  <si>
    <t>Open face excavation in earth over sloping site</t>
  </si>
  <si>
    <t>Open face excavation</t>
  </si>
  <si>
    <t>Extra over bulk excavation in earth for excavation in</t>
  </si>
  <si>
    <t>Soft rock</t>
  </si>
  <si>
    <t>Sides of bulk excavations not exceeding 1,5m deep</t>
  </si>
  <si>
    <t>Surplus material from excavations and/or stock piles on site to a dumping site to be located by the contractor</t>
  </si>
  <si>
    <t>Keeping excavations free of all water other than subterranean water</t>
  </si>
  <si>
    <t>Earth filling supplied by the contractor</t>
  </si>
  <si>
    <t>170.251</t>
  </si>
  <si>
    <t>170.252</t>
  </si>
  <si>
    <t>32.11</t>
  </si>
  <si>
    <t>Compaction of ground surface, etc, including scarifying for a depth of 150mm, breaking down oversize material, adding suitable material where necessary and compacting to 95% Mod AASHTO density</t>
  </si>
  <si>
    <t>Prescribed density tests on filling</t>
  </si>
  <si>
    <t>CBR tests</t>
  </si>
  <si>
    <t>Grading and Atterberg limits tests (Indicator)</t>
  </si>
  <si>
    <t>Maximum dry density and optimum moisture content (MOD)</t>
  </si>
  <si>
    <t>STORMWATER DRAINAGE</t>
  </si>
  <si>
    <t>Class 100D concrete pipes with spigot and socket joints with rubber rings</t>
  </si>
  <si>
    <t>CATCHPITS INLET, ETC</t>
  </si>
  <si>
    <t>Catchpit Inlets ,etc</t>
  </si>
  <si>
    <t>Excavate for and build catchpit size 1 500 x 1 500 x 3 000mm deep externally to invert with one and half brick wall sides 1 500mm high reduced to one brick wall on the remaining height in engineering bricks built in english bond on and including 25Mpa in-situ reinforced concrete base 200mm thick with ref 395 mesh reinforcing, rendered smooth internally in 1:3 cement mortar, benching up bottom in 25Mpa concrete finished off smooth and 75mm thick 25Mpa concrete cover slab with ref 395 mesh reinforcing size 1 500 x 1 500mm on 80 x 80 x 5mm angle section frame including leaving or forming opening size 450mm diameter in wall for inlet and 450mm diameter hole for outlet pipe including all formwork, reinforcing, backfilling, compacting, transition kerbs, 8mm round bar anti-litter grilles, etc. Depth to invert exceeding 2 500mm and not exceeding 3 000mm (As per attached Engineers Drawing No. PJN_ZA_2022__2002_SANBI_TBG_CE_3016_R00</t>
  </si>
  <si>
    <t>1 500 x 1 500mm x 109.5kg heavy duty stormwater grating and frame</t>
  </si>
  <si>
    <t>SUB-SOIL DRAINAGE</t>
  </si>
  <si>
    <t>Perforated HDPE pipes</t>
  </si>
  <si>
    <t>110mm dia pipes in trenches not exceeding 1000mm deep including excavations, cart away, backfilling, bedding, etc</t>
  </si>
  <si>
    <t>Extra over 110mm dia for fittings</t>
  </si>
  <si>
    <t>110mm dia bend.</t>
  </si>
  <si>
    <t>110mm dia junction.</t>
  </si>
  <si>
    <t>19mm stone in subsoil drainage</t>
  </si>
  <si>
    <t>Kaytech or equal approved</t>
  </si>
  <si>
    <t>STORMWATER CHANNELS</t>
  </si>
  <si>
    <t>Stormwater channel</t>
  </si>
  <si>
    <t>25MPa/19mm concrete (750mm wide)</t>
  </si>
  <si>
    <t>160.122</t>
  </si>
  <si>
    <t>V-shaped channel 750mm wide x average 100mm thick reinforced with and including Type 193 fabric reinforcement, with rounded salient edges and finished on exposed surfaces with 2:1 cement mortar, laid to falls (1:200) in panels not exceeding 2 000mm long with 12mm bitumen impregnated softboard movement joints with exposed edges raked out for a depth of 12mm and filled with two-part grey polysulphide sealing compound including backing cord, bond breaker, primer, etc and including all necessary excavation, formwork, filling, etc</t>
  </si>
  <si>
    <t>Extra for angles, intersections, ends, dressing into sides of catchpits, etc</t>
  </si>
  <si>
    <t>Triangular shaped concrete spill basin size 900mm at head, 1500mm at base end and 1500mm long, formed of200mm thick concrete base with concrete upstand size 100 x 100mm high along two sides including all excavations, formwork and backfilling, the top of the base inlaid with sixteen concrete bricks protruding 50mm above the surface of the concrete and loose stones of 100 to 150mm diameter at the base of the spill basin for a width of 500mm</t>
  </si>
  <si>
    <t>25MPa/19mm concrete (800mm wide)</t>
  </si>
  <si>
    <t>V-shaped channel 800mm wide x average 75mm thick reinforced with and including Type 193 fabric reinforcement, with rounded salient edges and finished on exposed surfaces with 2:1 cement mortar, laid to falls (1:200) in panels not exceeding 2000mm long with 12mm bitumen impregnated softboard movement joints with exposed edges raked out for a depth of 12mm and filled with two-part grey polysulphide sealing compound including backing cord, bond breaker, primer, etc and including all necessary excavation, formwork, filling, etc</t>
  </si>
  <si>
    <t>25MPa/19mm concrete (1 000mm wide)</t>
  </si>
  <si>
    <t>Kerb and channel 1 000mm wide x average 100mm thick reinforced with and including Type 193 fabric reinforcement, with rounded salient edges and finished on exposed surfaces with 2:1 cement mortar, laid to falls (1:200) in panels not exceeding 2 000mm long with 12mm bitumen impregnated softboard movement joints with exposed edges raked out for a depth of 12mm and filled with two-part grey polysulphide sealing compound including backing cord, bond breaker, primer, etc and including all necessary excavation, formwork, filling, etc</t>
  </si>
  <si>
    <t>25MPa/19mm concrete (1 500mm wide)</t>
  </si>
  <si>
    <t>V-shaped channel 1 500mm wide x average 100mm thick reinforced with and including Type 193 fabric reinforcement, with rounded salient edges and finished on exposed surfaces with 2:1 cement mortar, laid to falls (1:200) in panels not exceeding 2 000mm long with 12mm bitumen impregnated softboard movement joints with exposed edges raked out for a depth of 12mm and filled with two-part grey polysulphide sealing compound including backing cord, bond breaker, primer, etc and including all necessary excavation, formwork, filling, etc</t>
  </si>
  <si>
    <t>STONE PITCHING</t>
  </si>
  <si>
    <t>Grouted stone pitching</t>
  </si>
  <si>
    <t>Grouted stone pitching in cement mortar</t>
  </si>
  <si>
    <t>WATER SUPPLIES</t>
  </si>
  <si>
    <t>Repair to water supply line</t>
  </si>
  <si>
    <t>Investigate as necessary to identify location and extent of leaks including excavations, cartaway, backfilling, etc</t>
  </si>
  <si>
    <t>Cut into existing pipe not exceeding 50mm diameter to remove damaged portion and reinstate, including testing (cutting into plaster and making good elsewhere measured)</t>
  </si>
  <si>
    <t>HDPE compression Class 9</t>
  </si>
  <si>
    <t>167.217</t>
  </si>
  <si>
    <t>129.10</t>
  </si>
  <si>
    <t>32mm Bend</t>
  </si>
  <si>
    <t>32mm x 50mm Reducer</t>
  </si>
  <si>
    <t>129.14</t>
  </si>
  <si>
    <t>50mm tee</t>
  </si>
  <si>
    <t>129.19</t>
  </si>
  <si>
    <t>50mm bend</t>
  </si>
  <si>
    <t>HDPE compression Class 10</t>
  </si>
  <si>
    <t>110mm bend</t>
  </si>
  <si>
    <t>110 x 50mm reducer</t>
  </si>
  <si>
    <t>Galvanised medium steel pipes with screwed and socketed joints</t>
  </si>
  <si>
    <t>Extra over galvanised medium steel pipes with screwed and socketed joints for steel fittings</t>
  </si>
  <si>
    <t>50mm Bush</t>
  </si>
  <si>
    <t>50mm Elbow</t>
  </si>
  <si>
    <t>Valves, etc</t>
  </si>
  <si>
    <t>130.36</t>
  </si>
  <si>
    <t>Valve boxes</t>
  </si>
  <si>
    <t>SANS No. 50124 heavy duty class (400Kn loading capacity) 550 x 550mm ductile iron cover and frame</t>
  </si>
  <si>
    <t>Municipal connection</t>
  </si>
  <si>
    <t>169.244</t>
  </si>
  <si>
    <t>Provide the sum of R25 000.00 (Twenty Five Thousand Rand) for municipal connection</t>
  </si>
  <si>
    <t>169.245</t>
  </si>
  <si>
    <t>Profit</t>
  </si>
  <si>
    <t>300 x 300 x 50mm Precast concrete pipeline marker slab set in ground</t>
  </si>
  <si>
    <t>117.104</t>
  </si>
  <si>
    <t>Cutting into existing water pipe</t>
  </si>
  <si>
    <t>Testing water reticulation system</t>
  </si>
  <si>
    <t>SEWER DRAINAGE</t>
  </si>
  <si>
    <t>DEMOLITION OF EXISTING SEPTIC TANK</t>
  </si>
  <si>
    <t>Demolition of existing septic tank</t>
  </si>
  <si>
    <t>Demolish septic tank and french drain including honey sucking, cart away, backfilling, etc and leave in good order.</t>
  </si>
  <si>
    <t>Repair to soil drainage</t>
  </si>
  <si>
    <t>Cut into existing pipe not exceeding 160mm diameter to remove damaged portion and reinstate, including testing (cutting into plaster and making good elsewhere measured)</t>
  </si>
  <si>
    <t>Class 34 uPVC pipes</t>
  </si>
  <si>
    <t>110mm pipes laid in and including trenches, backfilling, bedding, etc exceeding 2 000mm but n.e. 3 000mm deep</t>
  </si>
  <si>
    <t>160mm pipes laid in and including trenches, backfilling, bedding, etc exceeding 2 000mm but n.e. 3 000mm deep</t>
  </si>
  <si>
    <t>160mm Bend</t>
  </si>
  <si>
    <t>131.41</t>
  </si>
  <si>
    <t>Concrete encasing to 110mm horizontal pipes</t>
  </si>
  <si>
    <t>Precast concrete circular inspection chambers including cast iron cover slabs (covers elsewhere), channels in benching, excavation, cartaway, backfilling, concrete base, concrete slab, reinforcement in concrete, cast iron steps, ect</t>
  </si>
  <si>
    <t>130.33</t>
  </si>
  <si>
    <t>Covers, etc</t>
  </si>
  <si>
    <t>SANS No. 50124 heavy duty class (400Kn loading capacity) 600mm diameter ductile iron cover and frame</t>
  </si>
  <si>
    <t>131.46</t>
  </si>
  <si>
    <t>Cutting into side of existing inspection chamber for and connecting 110mm pipe, including inserting 110mm channel junction and making good concrete benching</t>
  </si>
  <si>
    <t>Testing soil drainage system</t>
  </si>
  <si>
    <t>PARKING AREAS AND PAVING</t>
  </si>
  <si>
    <t>Testing of material and filling</t>
  </si>
  <si>
    <t>Descriptions of earth filling, compaction, etc shall be deemed to include for all necessary testing required in accordance with the SABS 1200 series</t>
  </si>
  <si>
    <t>Precast concrete block road surfacing</t>
  </si>
  <si>
    <t>Paving shall be laid in accordance with SABS 1200 MJ,  SANS 1058 and the Concrete Masonry Association's specifications</t>
  </si>
  <si>
    <t>Paving shall be laid to herringbone pattern on 20mm thick (thickness after final compaction) clean river sand (preparation of ground or filling elsewhere)</t>
  </si>
  <si>
    <t>Clean sand shall be swept into joints between roadstones at completion</t>
  </si>
  <si>
    <t>169.246</t>
  </si>
  <si>
    <t>Open face excavation to form platforms under parking areas, roads, etc and dispose in prescribed stock piles on site</t>
  </si>
  <si>
    <t>169.249</t>
  </si>
  <si>
    <t>170.254</t>
  </si>
  <si>
    <t>170.255</t>
  </si>
  <si>
    <t>"Modified AASHTO Density" test</t>
  </si>
  <si>
    <t>171.262</t>
  </si>
  <si>
    <t>Under paving, etc</t>
  </si>
  <si>
    <t>Paving to walkways, entrance to building and visitors platform, etc to falls, including necessary straight edge blocks</t>
  </si>
  <si>
    <t>Filling of gaps with concrete against edge restraints</t>
  </si>
  <si>
    <t>Paving to road work and parking areas, etc to falls, including necessary straight edge blocks</t>
  </si>
  <si>
    <t>Precast concrete finished smooth on exposed surfaces including bedding, jointing and pointing</t>
  </si>
  <si>
    <t>171.264</t>
  </si>
  <si>
    <t>8.2.1</t>
  </si>
  <si>
    <t>Prefabricated mountable kerb, SABS 927 fig 8c, as shown on the detailed drawings</t>
  </si>
  <si>
    <t>Prefabricated mountable kerb, SABS 927 fig 8c circular on plan, as shown on the detailed drawings</t>
  </si>
  <si>
    <t xml:space="preserve"> Prefabricated Vertical kerb, fig 3m, as shown on the detailed drawings</t>
  </si>
  <si>
    <t xml:space="preserve"> Prefabricated Vertical kerb, fig 3m circular on plan, as shown on the detailed drawings</t>
  </si>
  <si>
    <t>Prefabricated edging kerb, SABS 927 fig 12, as shown on the detailed drawings</t>
  </si>
  <si>
    <t>CONCRETE GROUND SLABS, BEAMS, RAMPS, JOINTS, ETC</t>
  </si>
  <si>
    <t>30Mpa reinforced concrete in edge beams, etc.</t>
  </si>
  <si>
    <t>Type 617 mesh reinforcement to concrete slabs</t>
  </si>
  <si>
    <t>Formwork to sides of slabs</t>
  </si>
  <si>
    <t>30.38</t>
  </si>
  <si>
    <t>Finishing top surfaces of concrete surfaces with a wood float</t>
  </si>
  <si>
    <t>JOINTS, ETC.</t>
  </si>
  <si>
    <t>SANS 1200</t>
  </si>
  <si>
    <t>6mm x 15mm Saw cut joint in concrete slab</t>
  </si>
  <si>
    <t>ROAD MARKINGS</t>
  </si>
  <si>
    <t>171.268</t>
  </si>
  <si>
    <t>172.269</t>
  </si>
  <si>
    <t>Pedestrian sign</t>
  </si>
  <si>
    <t>Arrow sign</t>
  </si>
  <si>
    <t>172.270</t>
  </si>
  <si>
    <t>Stop sign</t>
  </si>
  <si>
    <t>Pedestrian marking</t>
  </si>
  <si>
    <t>Holes for bases</t>
  </si>
  <si>
    <t>5.4</t>
  </si>
  <si>
    <t>5.5</t>
  </si>
  <si>
    <t>96.149</t>
  </si>
  <si>
    <t>Risk of collapse to sides of excavations</t>
  </si>
  <si>
    <t>Keeping excavations free of water other than subterranean water</t>
  </si>
  <si>
    <t>Surface blinding under footings and bases</t>
  </si>
  <si>
    <t>56.18</t>
  </si>
  <si>
    <t>Bases</t>
  </si>
  <si>
    <t>Mild steel reinforcement to structural concrete work</t>
  </si>
  <si>
    <t>100 x 100 x 4mm SHS column</t>
  </si>
  <si>
    <t>150 x 100 x 3mm RHS</t>
  </si>
  <si>
    <t>150 x 75 x 20 x 2.5mm thick cold-formed lipped channel purlins</t>
  </si>
  <si>
    <t>50 x 50 x 5mm angle</t>
  </si>
  <si>
    <t>"Global Roofing solutions" 0.8mm  Z275 spelter 760mm cover with galvinised corrugated steel sheets fixed to steel purlings or rails.</t>
  </si>
  <si>
    <t>38.1</t>
  </si>
  <si>
    <t>Roof covering with a pitch not exceeding 25 degrees</t>
  </si>
  <si>
    <t>On rails, bars, pipes, etc not exceeding 300 mm girth</t>
  </si>
  <si>
    <t>RETAINING WALLS</t>
  </si>
  <si>
    <t>EARTHWORKS</t>
  </si>
  <si>
    <t>Bulk excavation</t>
  </si>
  <si>
    <t>176.274</t>
  </si>
  <si>
    <t>157.88</t>
  </si>
  <si>
    <t>Concrete, etc</t>
  </si>
  <si>
    <t>25Mpa/19mm reinforced concrete against excavated surfaces</t>
  </si>
  <si>
    <t>157.89</t>
  </si>
  <si>
    <t>Strip footings</t>
  </si>
  <si>
    <t>Slabs in panels</t>
  </si>
  <si>
    <t>Walls</t>
  </si>
  <si>
    <t>37.14</t>
  </si>
  <si>
    <t>Steel reinforcement</t>
  </si>
  <si>
    <t>157.91</t>
  </si>
  <si>
    <t>Steel reinforcement dowels, Y10 x 1 500mm long</t>
  </si>
  <si>
    <t>Steel reinforcement dowels, Y20 x 1 450mm long</t>
  </si>
  <si>
    <t>110mm dia x 300mm long uPVC pipes in weep holes</t>
  </si>
  <si>
    <t>Geo-synthetic restrain 100 or equal approved</t>
  </si>
  <si>
    <t>156.81</t>
  </si>
  <si>
    <t>Geo-synthetic restrain 100 or other approved material laid to sloping earth filling</t>
  </si>
  <si>
    <t>Gabion matresses</t>
  </si>
  <si>
    <t>Gabion mattress size 1 000 x 1 000 x 1 500mm high</t>
  </si>
  <si>
    <t>Gabion mattress size 1 000 x 300 x 1 500mm high</t>
  </si>
  <si>
    <t>Gabion mattress size 1 000 x 1 000 x 500mm high</t>
  </si>
  <si>
    <t>Gabion mattress size 1 500 x 1 000 x 500mm high</t>
  </si>
  <si>
    <t>WING WALLS</t>
  </si>
  <si>
    <t>Wingwalls</t>
  </si>
  <si>
    <t>The following to be referred to drawing number PJN-ZA-2022-2002-SANBI-TBG-CE-3005-R00</t>
  </si>
  <si>
    <t>Trenches</t>
  </si>
  <si>
    <t>Type 617 fabric reinforcement in surface beds, walls, etc</t>
  </si>
  <si>
    <t>160mm dia x 300mm long uPVC pipes in weep holes</t>
  </si>
  <si>
    <t>25Mpa/19mm unreinforced concrete</t>
  </si>
  <si>
    <t>PRECAST CONCRETE BLOCKS, ETC</t>
  </si>
  <si>
    <t>"Loffelstein" or other equal approved precast concrete blocks</t>
  </si>
  <si>
    <t>156.79</t>
  </si>
  <si>
    <t>Retaining structures with stepped face and curves as required to suit slopes, of 450 x 300 x 170mm high standard blocks laid at 495mm centres to 70 degree slope, including average 1200mm thick compacted earth filling behind the blocks and filling blocks with garden soil lightly tamped as the work proceeds "Labour Intensive"</t>
  </si>
  <si>
    <t>156.80</t>
  </si>
  <si>
    <t>Filling in retaining wall blocks with granular soil</t>
  </si>
  <si>
    <t>Steel reinforcement dowels (R10) 200mm long</t>
  </si>
  <si>
    <t>13mm to 19mm stone in subsoil drainage</t>
  </si>
  <si>
    <t>25MPa/19mm concrete (460mm wide)</t>
  </si>
  <si>
    <t>Stormwater channel 460mm wide x average 160mm thick reinforced with and including Type 395 fabric reinforcement, with rounded salient edges and finished on exposed surfaces with 2:1 cement mortar, laid to falls (1:200) in panels not exceeding 2 000mm long with 12mm bitumen impregnated softboard movement joints with exposed edges raked out for a depth of 12mm and filled with two-part grey polysulphide sealing compound including backing cord, bond breaker, primer, etc and including all necessary excavation, formwork, filling, etc</t>
  </si>
  <si>
    <t>GENERAL REQUIREMENTS AND PROVISIONS</t>
  </si>
  <si>
    <t>Relocation and or protection of existing services by Contractor or Service Provider</t>
  </si>
  <si>
    <t>(a) Services</t>
  </si>
  <si>
    <t>(i) Allow a sum of R80 000.00 (Eighty Thousand Rands) for the removal, protection and replacement of services.</t>
  </si>
  <si>
    <t xml:space="preserve">(ii) Handling cost and profit in respect of subitem </t>
  </si>
  <si>
    <t>%</t>
  </si>
  <si>
    <t xml:space="preserve"> B12.01 (b)(i)</t>
  </si>
  <si>
    <t>(b) Relocation of services by Contractor</t>
  </si>
  <si>
    <t>(i) Allow a sum of R50 000.00 (Fifty Thousand Rands) for relocation of services by the contractor</t>
  </si>
  <si>
    <t>(ii) Allow a sum of R15 000.00 (Fifteen Thousand Rands) for setting out and protection of beacons</t>
  </si>
  <si>
    <t xml:space="preserve">a) Handling costs and profit in respect of sub-item B12.06   </t>
  </si>
  <si>
    <t>Contract Nameboard as per Drawing PJN_ZA_2022_2002_SANBI_TBG_CE_3006</t>
  </si>
  <si>
    <t>Allow a s sum of R450 000.00 (Four Hundred and Fifty Thousand Rands) for accommodation of traffic as per drawings and municipal roads standards</t>
  </si>
  <si>
    <t>OVERHAUL</t>
  </si>
  <si>
    <t>Overhaul on material hauled in excess of a free haul distance of 0,5km for haul up to or through 1,0km</t>
  </si>
  <si>
    <t>(i) Material cut to spoil</t>
  </si>
  <si>
    <t>m3.km</t>
  </si>
  <si>
    <t>(ii) Material from box-cutting for widening of road</t>
  </si>
  <si>
    <t>CLEARING AND GRUBBING</t>
  </si>
  <si>
    <t>Clearing and grubbing</t>
  </si>
  <si>
    <t>ha</t>
  </si>
  <si>
    <t>Removal and grubbing of large trees and tree stumps</t>
  </si>
  <si>
    <t>(a)  Girth exceeding 1m up to and including 2m</t>
  </si>
  <si>
    <t>(b)  Girth exceeding 2m up to and including 3m</t>
  </si>
  <si>
    <t>Clearing and grubbing at inlet and outlets of hydraulic structures</t>
  </si>
  <si>
    <t>Cleaning out of hydraulic structures:</t>
  </si>
  <si>
    <t>750 mm</t>
  </si>
  <si>
    <t>vertical dimension</t>
  </si>
  <si>
    <t>Removal and storage of selected vegetation</t>
  </si>
  <si>
    <t>(a) Allow a sum of R10 000.00  (Ten Thousand Rands) for cost of removal, storing, protection and replanting in a protected and fenced off area of selected vegetation</t>
  </si>
  <si>
    <t>(b) Charge on provisional sum</t>
  </si>
  <si>
    <t>DRAINS</t>
  </si>
  <si>
    <t>Excavation for open drains:</t>
  </si>
  <si>
    <t>(a)  Excavating soft material situated within the following depth ranges below the surfac level:             (i)  0m up to 1,5m</t>
  </si>
  <si>
    <t>(b) Extra over subitem 21.01(a) for excavation in hard material, irrespective of depth</t>
  </si>
  <si>
    <t>Cleaning and shaping existing open drains</t>
  </si>
  <si>
    <t>PREFABRICATED CULVERTS</t>
  </si>
  <si>
    <t>Pipe Jacking - Horizontal directional drilling to accommodate a 900mm dia. stormwater pipe incl. set up costs and de-establishment</t>
  </si>
  <si>
    <t>(a)  Excavating soft material situated within the following depth ranges below the surface level:</t>
  </si>
  <si>
    <t>(i) 0m up to 1,5m</t>
  </si>
  <si>
    <t>(b) Extra over subitem 22.01(a) for excavation in hard material, irrespective of depth</t>
  </si>
  <si>
    <t>Backfilling:</t>
  </si>
  <si>
    <t>(a)  Using the excavated material</t>
  </si>
  <si>
    <t>(b) Using imported selected material</t>
  </si>
  <si>
    <t>(c)  Extra over subitems 22.02(a) and 22.02(b) for soil cement backfilling (8% cement)</t>
  </si>
  <si>
    <t>Concrete pipe culverts:</t>
  </si>
  <si>
    <t>(b)  On Class B bedding:</t>
  </si>
  <si>
    <t>(iii)  900mm dia. (Class 100D)</t>
  </si>
  <si>
    <t>Portal and rectangular culverts:</t>
  </si>
  <si>
    <t>(a)  With prefabricated floor slabs:</t>
  </si>
  <si>
    <t>(i)  Between 1m2 and 3m2  (Class 175S)</t>
  </si>
  <si>
    <t>(a) Allow a sum of R15 000.00 (Fifteen Thousand Rands) for construction of masonry head and wing walls as per drawing including foundations and finishing and painting</t>
  </si>
  <si>
    <t>CHANNELLING OPEN CONCRETE CHUTES AND CONCRETE LININGS FOR OPEN DRAINS</t>
  </si>
  <si>
    <t>Concrete kerbing:</t>
  </si>
  <si>
    <t>Trimming of excavations for concrete-lined open drains:</t>
  </si>
  <si>
    <t>(a) In soft material</t>
  </si>
  <si>
    <t>(b) In hard material</t>
  </si>
  <si>
    <t>Concrete lining for open drains:</t>
  </si>
  <si>
    <t>(a) Cast in situ concrete lining Class 30/19:</t>
  </si>
  <si>
    <t>(i) SD0601/4 concrete lined V-drains</t>
  </si>
  <si>
    <t>Formwork to cast in situ concrete for open drains (class F1 surface finish):</t>
  </si>
  <si>
    <t>(b) To sides with formwork on both internal and external faces (each face measured)</t>
  </si>
  <si>
    <t>(c) To ends of slabs</t>
  </si>
  <si>
    <t>MASS EARTHWORKS</t>
  </si>
  <si>
    <t>Cut to spoil including free haul up to 0.5km</t>
  </si>
  <si>
    <t>(i) Material obtained from</t>
  </si>
  <si>
    <t>(a) All types of excavation</t>
  </si>
  <si>
    <t>Roadbed preparation and the compaction of material</t>
  </si>
  <si>
    <t>(a) Rip 150mm insitu layer of road widening after cutting and compacting to 93% of modified AASHTO density</t>
  </si>
  <si>
    <t>Finishing-off cut and fill slopes, medians and interchange areas</t>
  </si>
  <si>
    <t>(a) Cut slopes</t>
  </si>
  <si>
    <t>(b) Fill slopes</t>
  </si>
  <si>
    <t>PAVEMENT LAYERS OF GRAVEL MATERIAL</t>
  </si>
  <si>
    <t>Pavement layers constructed from gravel taken from commercial sources including overhaul and/or transport to site</t>
  </si>
  <si>
    <t>(a) Gravel lower subbase layer (G7 or equivalent) compacted to:</t>
  </si>
  <si>
    <t>(i) 95% MOD AASHTO G7 as lower subbase layer</t>
  </si>
  <si>
    <t>(ii) 95% MOD AASHTO G5 as upper subbase layer</t>
  </si>
  <si>
    <t>Removal of oversize pavement material</t>
  </si>
  <si>
    <t>SECTION 3600</t>
  </si>
  <si>
    <t>CRUSHED STONE</t>
  </si>
  <si>
    <t>Crushed stone base</t>
  </si>
  <si>
    <t>(a) Constructed from type G1 material obtained from commercial sources and compacted to 88% of apparent relative density (150mm layer) - Rate inclusive of a trial section</t>
  </si>
  <si>
    <t>PRIME COAT</t>
  </si>
  <si>
    <t>Prime coat:</t>
  </si>
  <si>
    <t>l</t>
  </si>
  <si>
    <t>Rate Only</t>
  </si>
  <si>
    <t>(f)   MSP 1</t>
  </si>
  <si>
    <t>Extra over item 41.01 for applying the prime coat in areas accessible only to hand heldequipment</t>
  </si>
  <si>
    <t>ASPHALT BASE AND SURFACING</t>
  </si>
  <si>
    <t>Asphalt surfacing</t>
  </si>
  <si>
    <t>(iv) 30 mm thick medium grade with A-E2 modified binder</t>
  </si>
  <si>
    <t>Binder variations :</t>
  </si>
  <si>
    <t>(b)   Class A-E2 modified binder using 60/70 penetration grade bitument as base bitumen</t>
  </si>
  <si>
    <t>Variation in active filler content:</t>
  </si>
  <si>
    <t>(a)   Cement</t>
  </si>
  <si>
    <t>(b)   Lime</t>
  </si>
  <si>
    <t>100mm Cores in asphalt pavements</t>
  </si>
  <si>
    <t>Placing and compacting asphalt in restricted restricted areas:</t>
  </si>
  <si>
    <t>Extra over item 42.04 for applying tack coat in restricted areas</t>
  </si>
  <si>
    <t>Aggregate Variation</t>
  </si>
  <si>
    <t>PITCHING, STONEWORK AND PROTECTION AGAINST EROSION</t>
  </si>
  <si>
    <t>Stone pitching:</t>
  </si>
  <si>
    <t>(c) Grouted stone pitching on a concrete bed (total thickness = 150mm)</t>
  </si>
  <si>
    <t>SECTION 5400</t>
  </si>
  <si>
    <t>GUARDRAILS</t>
  </si>
  <si>
    <t>(i) Timber Posts</t>
  </si>
  <si>
    <t>(b) Extra over 54.01(a) for the following</t>
  </si>
  <si>
    <t>Road signs and road markings as per drawings</t>
  </si>
  <si>
    <t>FINISHING THE ROAD AND ROAD RESERVE AND TREATING OLD ROADS</t>
  </si>
  <si>
    <t>Finishing the road and road reserve:</t>
  </si>
  <si>
    <t>(a) Single carriageway road</t>
  </si>
  <si>
    <t>km</t>
  </si>
  <si>
    <t>TESTING MATERIALS AND WORKMANSHIP</t>
  </si>
  <si>
    <t>Allow a sum of R15 000.00 (Fifteen Thousand Rands) for other special tests requested by the Engineer.</t>
  </si>
  <si>
    <t>Site clearance 1 500mm wide around the perimeter of the fence.</t>
  </si>
  <si>
    <t>Invisible or equal approved galvanised wire mesh panels with hot dipped galvanised coating zincalu or equal approved super coated to SANS 10244-2:2003 specification</t>
  </si>
  <si>
    <t>15Mpa concrete underdig including formwork, excavations, cartaway and backfilling.</t>
  </si>
  <si>
    <t>1 000 x 2 400mm high overall swing gate complete with and including 150mm barrel bolt and pad lock.</t>
  </si>
  <si>
    <t>Sliding cantilever gate 5 830mm wide x 2400mm high including 3mm diameter galvanised wire mesh with aperture sizes (centres) of 76.2mm x 12.7mm firmly fixed to 50mm x 75mm x 3mm hollow steel tube framed surround.</t>
  </si>
  <si>
    <t>General Siteworks</t>
  </si>
  <si>
    <t>Water Reticulation</t>
  </si>
  <si>
    <t>Paving and Parking</t>
  </si>
  <si>
    <t>Access Bridges</t>
  </si>
  <si>
    <t>Retaining Walls</t>
  </si>
  <si>
    <t>Fencing</t>
  </si>
  <si>
    <t>SECTION NO. 6</t>
  </si>
  <si>
    <t>BILL NO.1</t>
  </si>
  <si>
    <t>PROVISIONAL SUMS</t>
  </si>
  <si>
    <t>NOTE: Tenderers are referred to the definition of general attendance on nominated sub-contractors given in Clause 9 of the Preliminaries</t>
  </si>
  <si>
    <t>NOTE: Under no circumstances may any Prime Cost - Provisional Amount, etc be extended at an amount lower than the amount given in the Bill</t>
  </si>
  <si>
    <t>THE FOLLOWING PROVISIONAL SUMS ARE FOR WORK TO BE EXECUTED BY SELECTED SUBCONTRACTORS  The following Provisional Sums are for specialists work to be executed by a selected Sub-contractor who upon appointment in terms of the Conditions of Contract shall be deemed to be a Domestic Sub-Contractor to the Contractor</t>
  </si>
  <si>
    <t>A Selected Sub-Contractor shall be a Sub-contractor executing work for which a sum of money is provided for in the Bills of Quantities or a Sub-contractor executing additional specialist work which arises as a result of an instruction by the Principal Agent</t>
  </si>
  <si>
    <t>Tender documents for such work shall be prepared by the Principal Agent in consultation with and to the approval of the Contractor and such tender document shall be issued by the Principal Agent to a list of tenderers agreed upon between the Principal Agent and Contractor. Tenders shall be submitted to the Principal Agent</t>
  </si>
  <si>
    <t>Tender documents for such work shall be prepared by the Principal Agent in consultation with and to the approval of the Contractor and such tender document shall be issued by the Principal Agent to a list of tenderers agreed upon between the Principal Agent and Contractor.  Tenders shall be submitted to the Principal Agent</t>
  </si>
  <si>
    <t>The Selected Sub-contractor shall be chosen by the Principal Agent and the Contractor, and the Contractor shall satisfy himself that such selected sub-contractor can meet the requirements of the Sub-Contract agreement and the Contractor shall inform the Principal Agent accordingly  The procedure relating to the method of selection, obtaining of tenders, adjudication thereof and the appointment of the Selected Sub-contractor shall not create any contractual relationship between the Client and the Selected Sub-contractor</t>
  </si>
  <si>
    <t>Signage and wayfinding</t>
  </si>
  <si>
    <t>117.4</t>
  </si>
  <si>
    <t>Provide the sum of R75 000,00 (Seventy Five Thousand Rands) for signage and way finding by Specialists</t>
  </si>
  <si>
    <t>Kids play area</t>
  </si>
  <si>
    <t>Provide the amount of R100 000.00 (One Hundred  Thousand Rands) for kids play area equipment.</t>
  </si>
  <si>
    <t>Allow for attendance on the above</t>
  </si>
  <si>
    <t>Grease trap</t>
  </si>
  <si>
    <t>Provide the sum of R40 000,00 (Forty Thousand Rands) for grease trap by Specialists</t>
  </si>
  <si>
    <t>Kitchen Equipment</t>
  </si>
  <si>
    <t>Provide the sum of R150 000,00 (One Hundred and Fifty Thousand Rands) for supply of kitchen equipment by Specialist</t>
  </si>
  <si>
    <t>Community Liaison Officer</t>
  </si>
  <si>
    <t>Provide the sum of R120 000,00 (One Hundred and Fifty Thousand Rands) for allowance of community liaison officer during construction period (R6 500.00 per month)</t>
  </si>
  <si>
    <t>Project Steering Committee</t>
  </si>
  <si>
    <t>EPWP TRAINING</t>
  </si>
  <si>
    <t>TRAINING OF WORKERS</t>
  </si>
  <si>
    <t>(TARGET: 30 YOUTH WORKERS)</t>
  </si>
  <si>
    <t>Skills Development</t>
  </si>
  <si>
    <t>Provide the sum of R60 000.00 (Sixty Thousand Rands) for Entrepreneurship skills</t>
  </si>
  <si>
    <t>Provide the sum of R60 000.00 (Sixty Thousand Rands) for Engineering skills</t>
  </si>
  <si>
    <t>Provide the sum of R80 000.00 (Eighty Thousand Rands) for Generic skills</t>
  </si>
  <si>
    <t>Remuneration of workers</t>
  </si>
  <si>
    <t>Provide the sum of R18 000.00 (Eighteen Thousand Rands) for Medical Surveillance</t>
  </si>
  <si>
    <t>Provide the sum of R24 000.00 (Twenty Four Thousand Rands) for provision of safety clothing</t>
  </si>
  <si>
    <t>279.2</t>
  </si>
  <si>
    <t>Provide the sum of R130 680.00 (One Hundred and Thirty Thousand Six Hundred and Eighty Rands) for Remuneration of workers at (R22/hr x 9hours/day x 22days/month x 30days)</t>
  </si>
  <si>
    <t>Training venue</t>
  </si>
  <si>
    <t>Provide the sum of R20 000.00 (Twenty Thousand Rands) for training venue</t>
  </si>
  <si>
    <t>Profit and attendance EPWP training</t>
  </si>
  <si>
    <t>321.1</t>
  </si>
  <si>
    <t>SECTION 1: PRELIMINARIES</t>
  </si>
  <si>
    <t>321.2</t>
  </si>
  <si>
    <t>SECTION 2: INFORMATION AND VISITORS CENTRE</t>
  </si>
  <si>
    <t>SECTION 3: CULTURAL HUTS</t>
  </si>
  <si>
    <t>SECTION 4: GUARD HOUSE &amp; ENTRANCE GATE</t>
  </si>
  <si>
    <t>321.3</t>
  </si>
  <si>
    <t>SECTION 6: PROVISIONAL SUMS</t>
  </si>
  <si>
    <t>SUB - TOTAL</t>
  </si>
  <si>
    <t>ST</t>
  </si>
  <si>
    <t>ANNEXURE B: ELECTRICAL INSTALLATION</t>
  </si>
  <si>
    <t>2/3.J</t>
  </si>
  <si>
    <t>Electrical Installation (see separate document - Annexure B) (Value Added Tax Excluded)</t>
  </si>
  <si>
    <t>ANNEXURE C: MECHANICAL INSTALLATION</t>
  </si>
  <si>
    <t>CONTINGENCY SUM</t>
  </si>
  <si>
    <t xml:space="preserve">Allow 5% for Contingencies for building work, to be used as directed by the Principal Agent and deducted in whole or in part if not required </t>
  </si>
  <si>
    <t>CONTRACT PRICE ADJUSTMENT PROVISIONS</t>
  </si>
  <si>
    <t>118.22</t>
  </si>
  <si>
    <t>Allow 8% for Contract Price Adjustment Provisions to be utilised during construction period</t>
  </si>
  <si>
    <t>SUB TOTAL</t>
  </si>
  <si>
    <t>TAX</t>
  </si>
  <si>
    <t>0,0</t>
  </si>
  <si>
    <t>0,00</t>
  </si>
  <si>
    <t>1,00</t>
  </si>
  <si>
    <t>1,55</t>
  </si>
  <si>
    <t>4,27</t>
  </si>
  <si>
    <t>6,79</t>
  </si>
  <si>
    <t>4,85</t>
  </si>
  <si>
    <t>1,0</t>
  </si>
  <si>
    <t>1,5</t>
  </si>
  <si>
    <t>4,5</t>
  </si>
  <si>
    <t>2,13</t>
  </si>
  <si>
    <t>1,12</t>
  </si>
  <si>
    <t>6,71</t>
  </si>
  <si>
    <t>2,31</t>
  </si>
  <si>
    <t>0,17</t>
  </si>
  <si>
    <t>0,70</t>
  </si>
  <si>
    <t>3,00</t>
  </si>
  <si>
    <t>25 000,00</t>
  </si>
  <si>
    <t>0,01</t>
  </si>
  <si>
    <t>0,95</t>
  </si>
  <si>
    <t>0,04</t>
  </si>
  <si>
    <t>0,35</t>
  </si>
  <si>
    <t>0,05</t>
  </si>
  <si>
    <t>0,4</t>
  </si>
  <si>
    <t>6,00</t>
  </si>
  <si>
    <t>4,00</t>
  </si>
  <si>
    <t>75 000,00</t>
  </si>
  <si>
    <t>100 000,00</t>
  </si>
  <si>
    <t>40 000,00</t>
  </si>
  <si>
    <t>150 000,00</t>
  </si>
  <si>
    <t>120 000,00</t>
  </si>
  <si>
    <t>21 000,00</t>
  </si>
  <si>
    <t>60 000,00</t>
  </si>
  <si>
    <t>80 000,00</t>
  </si>
  <si>
    <t>18 000,00</t>
  </si>
  <si>
    <t>24 000,00</t>
  </si>
  <si>
    <t>130 680,00</t>
  </si>
  <si>
    <t>19 800,00</t>
  </si>
  <si>
    <t>20 000,00</t>
  </si>
  <si>
    <t>15,00</t>
  </si>
  <si>
    <t>ADD : VAT @ 15% RATE#</t>
  </si>
  <si>
    <t>Should the contractor select Option A in the contract data for the adjustment of preliminaries, the amounts entered against the relevant items in these preliminaries are to be divided into one or more of the three categories provided namely fixed (F), value related (V) and time related (T)</t>
  </si>
  <si>
    <t>2.   These persons shall notify the employer of their leader who has assigned authority to bind the contractor and each of these persons</t>
  </si>
  <si>
    <t>Clause 3.0 - Offer and acceptance  F:............................. V:............................ T:............................</t>
  </si>
  <si>
    <t>Amend clause 3.3 to read as follows: This agreement shall come into force on the date as stated in Form of Offer and Acceptance effectively communicated and continue to be of force and effect until the end of the latent defects liability period (22.0) notwithstanding termination (29.0) or the certification of final completion (21.0) and final payment (25.0)  Add new sub-clause 3.6 as follows: The Form of Offer and Acceptance and schedule of Deviations shall form part of the contract document and constitutes the tender acceptance and agreement.</t>
  </si>
  <si>
    <t xml:space="preserve"> Electronic issue of drawings  All drawings for this project will be issued electronically and the contractor shall be deemed to have received such drawings on the date that such drawings have been dispatched electronically [5.6]</t>
  </si>
  <si>
    <t>The authority of the principal agent to issue contract instructions [17.1] and perform duties for specific aspects of the works is delegated to agents as follows [6.2]. This does not preclude the principal agent from issuing such contract instructions:</t>
  </si>
  <si>
    <t>1.2.1     Rectification of discrepancies, errors in description or quantity or omission of items in the agreement other than in the JBCC Principal Building Agreement</t>
  </si>
  <si>
    <t>1.2.5     Provision and testing of samples of materials and goods and/or of finishes and assemblies of elements of the works</t>
  </si>
  <si>
    <t>1.2.16   On suspension or termination, protection of the works, removal of             construction equipment and surplus materials and goods [29.0]</t>
  </si>
  <si>
    <t>2.2.1 No contract instructions delegated to the quantity surveyor</t>
  </si>
  <si>
    <t>3.2.1	Rectification of discrepancies, errors in description or quantity or omission of items in the agreement other than in the JBCC Principal Building Agreement</t>
  </si>
  <si>
    <t>3.2.13	Expenditure of budgetary allowances, prime cost amounts and provisional sums</t>
  </si>
  <si>
    <t>4.2.1	Rectification of discrepancies, errors in description or quantity or omission of items in the agreement other than in the JBCC Principal Building Agreement</t>
  </si>
  <si>
    <t>4.2.12	Expenditure of budgetary allowances, prime cost amounts and provisional sums</t>
  </si>
  <si>
    <t>5.2.1	Rectification of discrepancies, errors in description or quantity or omission of items in the agreement other than in the JBCC Principal Building Agreement</t>
  </si>
  <si>
    <t>5.2.12	Expenditure of budgetary allowances, prime cost amounts and provisional sums</t>
  </si>
  <si>
    <t>6.2.1	Rectification of discrepancies, errors in description or quantity or omission of items in the agreement other than in the JBCC Principal Building Agreement</t>
  </si>
  <si>
    <t>6.2.12	Expenditure of budgetary allowances, prime cost amounts and provisional sums</t>
  </si>
  <si>
    <t>7.2.1	Rectification of discrepancies, errors in description or quantity or omission of items in the agreement other than in the JBCC Principal Building Agreement</t>
  </si>
  <si>
    <t>7.2.12	Expenditure of budgetary allowances, prime cost amounts and provisional sums</t>
  </si>
  <si>
    <t>Clause 10.0 - Insurances  Add the following as clause 10.1.5.2 The insurance for the project to expire on the date of practical completion or extended practical completion. Any costs to extend insurances must be for the contractor's account.  F:............................. V:............................ T:............................</t>
  </si>
  <si>
    <t>Execution (A12 - A17)</t>
  </si>
  <si>
    <t>Office accommodation  The contractor shall provide, maintain and remove on practical completion air conditioned office accommodation with suitable tables and chairs for meetings to be held on the site. Such offices shall be kept clean and fit for use at all times [12.2.18]</t>
  </si>
  <si>
    <t>Notice board  The contractor shall erect in a position approved by the principal agent, maintain and remove on practical completion a notice board recommended by the South African Institute of Architects and as approved by the principal agent listing the names and logos of the employer, the contractor and the professional consultants. No subcontractor or supplier notice boards may be erected unless permission is granted by the principal agent for such notice boards to be erected [12.2.18]</t>
  </si>
  <si>
    <t>Clause 17.0 - Contract instructions  Site instructions  Instructions issued on site are to be recorded in a site instruction book which is to be supplied and maintained on site by the contractor</t>
  </si>
  <si>
    <t>Completion (A18 - A24)</t>
  </si>
  <si>
    <t>Clause 20.0 - Completion in sections</t>
  </si>
  <si>
    <t>Payment (A25 - A27)</t>
  </si>
  <si>
    <t>Fluctuations in costs  All fluctuations in costs, with the exception of fluctuations in the rate of Value Added Tax, shall be for the account of the contractor [26.9.5]</t>
  </si>
  <si>
    <t>The employer reserves the right to omit such work without compensation to the contractor for loss of profit or any other loss which the contractor may suffer as a result of such omission</t>
  </si>
  <si>
    <t>Suspension and termination (A28 - A29)</t>
  </si>
  <si>
    <t>Clause 28.0 - Suspension by the contractor</t>
  </si>
  <si>
    <t>Dispute resolution (A30)</t>
  </si>
  <si>
    <t>SECTION B:  GENERAL PRELIMINARIES</t>
  </si>
  <si>
    <t>Definitions and interpretation (B1)</t>
  </si>
  <si>
    <t>Documents (B2)</t>
  </si>
  <si>
    <t>Previous work and adjoining properties (B3)</t>
  </si>
  <si>
    <t>The site (B4)</t>
  </si>
  <si>
    <t>Management of contract (B5)</t>
  </si>
  <si>
    <t>Samples, shop drawings and manufacturer's instructions (B6)</t>
  </si>
  <si>
    <t>Deposits and fees (B7)</t>
  </si>
  <si>
    <t>Temporary services (B8)</t>
  </si>
  <si>
    <t>Prime cost amounts (B9)</t>
  </si>
  <si>
    <t>Attendance on subcontractors (B10)</t>
  </si>
  <si>
    <t>General (B11)</t>
  </si>
  <si>
    <t>The contractor is to ensure that all roads which border the site and are used by the contractor during the execution of the works are kept clean and free of any dirt or debris caused by the execution of the works</t>
  </si>
  <si>
    <t>EXCAVATIONS, ETC</t>
  </si>
  <si>
    <t>m³</t>
  </si>
  <si>
    <t>Sides of trench and hole excavations not exceeding 1,5m deep</t>
  </si>
  <si>
    <t>m²</t>
  </si>
  <si>
    <t>Earth filling obtained from the excavations and/or prescribed stock piles on site compacted to 90% Mod AASHTO density</t>
  </si>
  <si>
    <t>Backfilling to trenches, holes, etc</t>
  </si>
  <si>
    <t>Ramps</t>
  </si>
  <si>
    <t>Aprons cast in panels</t>
  </si>
  <si>
    <t>Thickening down the edge of apron 150mm deep ,200mm top and tapering to 100mm at bottom including all excavations, formwork, backfilling, etc</t>
  </si>
  <si>
    <t>Aprons to falls</t>
  </si>
  <si>
    <t>ROUGH FORMWORK</t>
  </si>
  <si>
    <t>Edges, risers, ends and reveals not exceeding 300mm high or wide</t>
  </si>
  <si>
    <t>10 x 20mm saw cut joints on top of concrete</t>
  </si>
  <si>
    <t>8mm Diameter bars</t>
  </si>
  <si>
    <t>12mm Diameter bars</t>
  </si>
  <si>
    <t>10mm Diameter bars</t>
  </si>
  <si>
    <t>Face bricks</t>
  </si>
  <si>
    <t>Pointing</t>
  </si>
  <si>
    <t>Half brick walls</t>
  </si>
  <si>
    <t>One brick walls</t>
  </si>
  <si>
    <t>Half brick walls in beam filling circular on plan</t>
  </si>
  <si>
    <t>75mm Wide reinforcement built in horizontally</t>
  </si>
  <si>
    <t>30 x 1,6mm Roof tie 1,5m long with one end fixed to timber and other end built into brickwork</t>
  </si>
  <si>
    <t>230mm Wide turning pieces to lintels etc</t>
  </si>
  <si>
    <t>110 x 75mm Lintels in lengths exceeding 4,50m and not exceeding 6m</t>
  </si>
  <si>
    <t>220mm Wide sill set sloping and slightly protecting outside</t>
  </si>
  <si>
    <t>220mm wide brick on edge lintel</t>
  </si>
  <si>
    <t>Paving brick, size 220 x 110 x 50mm thick laid in Stretcher Bond pattern with a minimum longitudinal fall of 1% on a transverse fall of at least 2% on 25mm compacted sand bed with fine jointing sand swept and vibrated into joints, all laid on sub-grade conforming to SANS 1200</t>
  </si>
  <si>
    <t>In walls</t>
  </si>
  <si>
    <t>Under surface beds</t>
  </si>
  <si>
    <t>On sloping roofs</t>
  </si>
  <si>
    <t>Two coats bituminous aluminium paint</t>
  </si>
  <si>
    <t>On waterproofing to roofs</t>
  </si>
  <si>
    <t>Silicone sealing compound</t>
  </si>
  <si>
    <t>4 x 4mm around sanitary fittings (Provisional)</t>
  </si>
  <si>
    <t>Global Roofing Solutions or equal approved 0,8mm thick IBR profile roof sheeting, with pre-painted dove grey or equal approved coating on both sides, fixed to timber purlins at 1 000mm centres to centre</t>
  </si>
  <si>
    <t>Roof coverings with pitch not exceeding 25 degrees</t>
  </si>
  <si>
    <t>Whirlybird (Turbine Ventilator) or equal approved galvanised sheet steel multi-purpose ventilator 1,83m long and 610mm diameter fixed through troughed roof sheeting to purlins including flashings, closers, sealing strips, etc</t>
  </si>
  <si>
    <t>Two coats creosote on sawn timbers</t>
  </si>
  <si>
    <t>50 x 228mm Bearers bolted</t>
  </si>
  <si>
    <t>40mm Framed, ledged and braced batten door 813 x 2032mm high of 44 x 104 mm top rail and stiles, 22 x 120mm middle ledge and braces and 22 x 142mm bottom rail filled in with 22mm V-jointed one side boarding and covered on other side with 6mm plywood with veneer to match door, let into and including rebates all round</t>
  </si>
  <si>
    <t>40mm Framed, ledged and braced batten double door 1 500 x 2 100mm high of 44 x 104 mm top rail and stiles, 22 x 120mm middle ledge and braces and 22 x 142mm bottom rail filled in with 22mm V-jointed one side boarding and covered on other side with 6mm plywood with veneer to match door, let into and including rebates all round</t>
  </si>
  <si>
    <t>40mm Door 900 x 2 032mm high</t>
  </si>
  <si>
    <t>40mm Door 1 100 x 2 032mm high</t>
  </si>
  <si>
    <t>420 x 568mm aluminium louvre</t>
  </si>
  <si>
    <t>600 x 600 x 15mm thick Acoustic ceiling panels or equal approved, suspended on electrolised galvanised steel metal pan ceiling tiles with smooth white colour finish surface pattern, installed complete with W-profile perimeter trims, hangers and 24mm suspension T-grids and in accordance with the manufacturer's recommendations.</t>
  </si>
  <si>
    <t>Aluminium shadow line trim 20 x 20mm, flexible PVC angle trim fixed using wall anchors.</t>
  </si>
  <si>
    <t>75mm wide coved gypsum cornice plugged</t>
  </si>
  <si>
    <t>The following Ironmongery by door Type Dormakaba or equally approved</t>
  </si>
  <si>
    <t>Dormakaba or equal approved BTS75 Adjustable size EN 1-4 HOLD OPEN, Certified to EN1154, with SINGLE ACTION accessories, for 120kg door leaf weight, Adjustable closing and latching speeds, Backcheck. Components - [Mech/Spindle/7510SS/7456/1/7411K/56E] Code BTS75 SAA-HO</t>
  </si>
  <si>
    <t>Code M1519N, Alufab M1519N 150mm Aluminium Flush Bolt, 150mm, Natural  Anodised.</t>
  </si>
  <si>
    <t>6mm Perspex backing plates for fire signs, including natural anodised aluminium channel framing all round with mitred corner intersections and hanged 500mm below ceilings with two 3mm stainless steel cables</t>
  </si>
  <si>
    <t>380 x 190mm Backing</t>
  </si>
  <si>
    <t>"Krost" or any other equal approved open unit bolted steel shelving,shelving units with standard epoxy polyester powder coated finish, including uprights, open base foot pieces, shelf brackets, shelves, spacers, top rails, top finishing plates, etc</t>
  </si>
  <si>
    <t>STEEL COLUMNS AND BEAMS</t>
  </si>
  <si>
    <t>Extra over for L-intersection of horizontal balustrades</t>
  </si>
  <si>
    <t>80mm Expansion bolt</t>
  </si>
  <si>
    <t>Angled brackets</t>
  </si>
  <si>
    <t>U shaped brackets</t>
  </si>
  <si>
    <t>T shaped brackets</t>
  </si>
  <si>
    <t>Base plates</t>
  </si>
  <si>
    <t>Bolts and nuts</t>
  </si>
  <si>
    <t>Expansion bolts, bolted into concrete</t>
  </si>
  <si>
    <t>Hole through steel brackets for bolts</t>
  </si>
  <si>
    <t>Mutual Austen Safes DS50/2/HD SABS Category 2 or equal approved (Heavy Duty) right hand strongroom door with 2 x 7-lever security keylock, overall size 900 x 2400mm high with and including powder coated finish</t>
  </si>
  <si>
    <t>Double ended ventilator</t>
  </si>
  <si>
    <t>ALUMINIUM WINDOWS, DOORS, ETC.</t>
  </si>
  <si>
    <t>ALUMINIUM DOORS, ETC.</t>
  </si>
  <si>
    <t>Frame overall size 9 915 x 2 800mm high with side and top panels, double door and including ironmongery fixed to brickwork (D04).</t>
  </si>
  <si>
    <t>ALUMINIUM DOOR LOUVRE</t>
  </si>
  <si>
    <t>Purpose made louvre unit for 420 x 568mm high opening</t>
  </si>
  <si>
    <t>ALUMINIUM WINDOWS, ETC.</t>
  </si>
  <si>
    <t>Aluminium Powder Qoated Kalahari or equal approved red colour frame with 4mm obscure Double glazing Low E Glass, glazing beads and vinôyI gaskets with neoprene seals and plugged to brickwork or concrete complete including silicone seal and all ironmongery, stays. latches, etc</t>
  </si>
  <si>
    <t>Window type W02, size 700 x 1 000mm high</t>
  </si>
  <si>
    <t>Window type W01, size 800 x 900mm high</t>
  </si>
  <si>
    <t>Window type W03, size 900 x 1 000mm high</t>
  </si>
  <si>
    <t>Window type W06, size 1 000 x 500mm high</t>
  </si>
  <si>
    <t>Window type W07, size 1 000 x 950mm high</t>
  </si>
  <si>
    <t>Window type W10, size 1 750 x 1 500mm high</t>
  </si>
  <si>
    <t>Window type W05, size 1 500 x 500mm high</t>
  </si>
  <si>
    <t>Aluminium Powder Qoated Kalahari or equal approved red colour frame with 6.38mm clear shutter proof glazing Low E Glass, glazing beads and vinôyI gaskets with neoprene seals and plugged to brickwork or concrete complete including silicone seal and all ironmongery, stays. latches, etc</t>
  </si>
  <si>
    <t>Window type W08, size 1 300 x 1 200mm high</t>
  </si>
  <si>
    <t>Window type W09, size 2 145 x 1 500mm high</t>
  </si>
  <si>
    <t>Window size 1 000 x 1 000mm high</t>
  </si>
  <si>
    <t>30mm Thick on floors and landings</t>
  </si>
  <si>
    <t>Skirtings 75mm high</t>
  </si>
  <si>
    <t>12mm cementitious pre-pigmented acrylic plasticised textured plaster finish applied in two operations with smooth finish sealed with two coats pure acrylic sealer as recommended by the manufacturer, on brickwork</t>
  </si>
  <si>
    <t>Skirting 150mm high of cut tiles</t>
  </si>
  <si>
    <t>Pipes shall be laid and bedded in accordance with manufacturers' instructions and trenches shall be carefully backfilled</t>
  </si>
  <si>
    <t>RAINWATER DISPOSAL</t>
  </si>
  <si>
    <t>0.6mm thick Chromadek or equal approved</t>
  </si>
  <si>
    <t>110mm 45 degrees side outlet including casting into concrete.</t>
  </si>
  <si>
    <t>SANITARY FITTINGS</t>
  </si>
  <si>
    <t>"Hibiscus" or equal approved 540 x 450mm rounded basin with single tap hole product code 702303</t>
  </si>
  <si>
    <t>"Weaver or equal approved 575 x 455 rectangular basin with single tap hole product code 704103</t>
  </si>
  <si>
    <t>"Daisy" or equal approved semi-closed couple wash down suite including heavy duty plastic seat 772403</t>
  </si>
  <si>
    <t>TRAPS, ETC.</t>
  </si>
  <si>
    <t>40 x 50mm Double bowl wash trough or sink reseal P trap combination.</t>
  </si>
  <si>
    <t>TAPS, VALVES, ETC.</t>
  </si>
  <si>
    <t>15mm 832/350F Angle valve with 350mm flexible hose connector</t>
  </si>
  <si>
    <t>15mm 181CP "Tudor'' exposed basin mixer, TD-294</t>
  </si>
  <si>
    <t>32mm FM1 .1 OOCP or equal approved "Flush master'' exposed back entry toilet flush valve</t>
  </si>
  <si>
    <t>SANITARY PLUMBING</t>
  </si>
  <si>
    <t>WATER SUPPLIES TO FIRE APPLIANCES</t>
  </si>
  <si>
    <t>Galvanised mild steel</t>
  </si>
  <si>
    <t>GLAZING TO STEEL WITH PUTTY</t>
  </si>
  <si>
    <t>TOPS, SHELVES, DOORS, MIRRORS, ETC</t>
  </si>
  <si>
    <t>Previously painted metal surfaces</t>
  </si>
  <si>
    <t>PAINTWORK ETC, TO NEW WORK</t>
  </si>
  <si>
    <t>One coat alkali resistent primer, one coat undercoat and two coats "Eggshell enamel" paint</t>
  </si>
  <si>
    <t>Internal walls</t>
  </si>
  <si>
    <t>External walls</t>
  </si>
  <si>
    <t>ON PLASTERBOARD SURFACES</t>
  </si>
  <si>
    <t>Ceilings and cornices</t>
  </si>
  <si>
    <t>ON METAL SURFACES</t>
  </si>
  <si>
    <t>Inside eaves gutter</t>
  </si>
  <si>
    <t>ON WOOD SURFACES</t>
  </si>
  <si>
    <t>40mm Framed, ledged and braced batten door size 900 x 2032mm high of 44 x 104 mm top rail and stiles, 22 x 120mm middle ledge and braces and 22 x 142mm bottom rail filled in with 22mm V-jointed one side boarding and covered on other side with 6mm plywood with veneer to match door, let into and including rebates all round</t>
  </si>
  <si>
    <t>Allow a prime cost of R250/m2 (including materials and labour) for specialised (cultural) on screeds</t>
  </si>
  <si>
    <t>30mm thick on floors and landings</t>
  </si>
  <si>
    <t>Allow a prime cost of R200/m2 (materials delivered) for specialised (cultural) internal wall finish</t>
  </si>
  <si>
    <t>Allow a prime cost of R200/m2 (materials delivered) for specialised (cultural) external wall finish</t>
  </si>
  <si>
    <t>REMOVAL OF EXISTING WORK</t>
  </si>
  <si>
    <t>Steel palisade gate size 1 000 x 2 200mm high</t>
  </si>
  <si>
    <t>Taking out and removing doors, windows, etc, including thresholds, sills, etc and building up openings in brick walls, including making good cement plaster on both sides (making good paintwork elsewhere)</t>
  </si>
  <si>
    <t>Steel door frame 813 x 2 032m high overall from one brick wall</t>
  </si>
  <si>
    <t>Timber single door size 813 x 2 032m high overall from one brick wall</t>
  </si>
  <si>
    <t>Hacking up/off and removing granolithic, screeds, plaster, etc from concrete or brickwork and preparing surfaces for new screed, plaster, tile finishes, etc</t>
  </si>
  <si>
    <t>Internal plaster from walls</t>
  </si>
  <si>
    <t>Taking out and removing piping, sanitary fittings, etc, including cutting off as necessary, disconnecting  piping from fittings and making good floor and wall finishes (making good tiling and paintwork elsewhere)</t>
  </si>
  <si>
    <t>Vitreous china wash hand basin, including short lengths of piping, etc</t>
  </si>
  <si>
    <t>Vitreous china WC pan with cistern</t>
  </si>
  <si>
    <t>Breaking down and removing brickwork etc</t>
  </si>
  <si>
    <t>Corobrik Red Terracota satin FBS or equally approved face brick  pointed with flush horizontal and vertical joints in stretcher bond</t>
  </si>
  <si>
    <t>Insulation laid taut over purlins (at approximately 1.80m centres) and fixed concurrent with roof covering, including taped laps and nylon straining wires</t>
  </si>
  <si>
    <t>Wrought softwood</t>
  </si>
  <si>
    <t>Complete supply and erection of double pitched timber roof including wall plates, trusses, jack rafters, permanent bracing and 50 x 76mm purlins, etc. all as per the drawings attached to these bills of quantities (Gate House - flat area 26m2)</t>
  </si>
  <si>
    <t>40mm Door 813 x 2 032mm high</t>
  </si>
  <si>
    <t>Ceilings including 38 x 38mm sawn softwood brandering at 450mm centres in one direction</t>
  </si>
  <si>
    <t>19 x 76 mm Cornices, plugged</t>
  </si>
  <si>
    <t>Extra  over ceiling for opening for 610 x 610mm trap door of 50 x 76mm wrought softwood rebated framing with one 38 x 38mm sawn softwood cross brander covered with ceiling board and fitted flush in opening</t>
  </si>
  <si>
    <t>Dormakaba or equal approved BTS75 Adjustable size EN 1-4 NON HOLD OPEN,  Certified to EN1154, with SINGLE ACTION accessories, for 120kg  door leaf weight, Adjustable closing and latching speeds,  Backcheck.  [NOT FIRE RATED] [FOR ALUMINIUM DOORS] [NO COVER  CAPS] Components - [Mech/Spindle/7510SS/7456/1/7411K/56E] Code BTS75 SAA-NHO</t>
  </si>
  <si>
    <t>Bank of 2 x G23 lockable lockers each 305 x 457 x 1752mm high bolted together complete with 60mm padlock</t>
  </si>
  <si>
    <t>STEEL GATES, SCREENS, ETC.</t>
  </si>
  <si>
    <t>ClearVu or equal approved screens and gates</t>
  </si>
  <si>
    <t>Aluminium Powder Qoated Kalahari or equal approved red colour frame with 4mm obscure double glazing Low E Glass, glazing beads and vinôyI gaskets with neoprene seals and plugged to brickwork or concrete complete including silicone seal and all ironmongery, stays. latches, etc</t>
  </si>
  <si>
    <t>Window type W03 and W04, size 1 800 x 900mm high</t>
  </si>
  <si>
    <t>Skirting 75mm high of cut tiles</t>
  </si>
  <si>
    <t>"Hibiscus" or equal approved 540 x 45 rounded basin with single tap hole product code 702303</t>
  </si>
  <si>
    <t>15mm 832/350F or equal approved angle valve with 350mm flexible hose connector</t>
  </si>
  <si>
    <t>15mm 181CP "Tudor'' or equal approved exposed basin mixer code TD-294</t>
  </si>
  <si>
    <t>ON FIBRE CEMENT BOARD SURFACES</t>
  </si>
  <si>
    <t>Fascias and barge boards, including priming metal jointing strips</t>
  </si>
  <si>
    <t>PAINTWORK ETC, TO PREVIOUSLY PAINTED WORK</t>
  </si>
  <si>
    <t>REMOVAL OF TREES ETC</t>
  </si>
  <si>
    <t>Taking out and removing, grubbing up roots and filling in holes</t>
  </si>
  <si>
    <t>Cutting down and removing, grubbing up roots and filling in holes</t>
  </si>
  <si>
    <t>150mm thick selected layer G5 material compacted to 97% MOD AASHTO density</t>
  </si>
  <si>
    <t>150mm thick selected layer G6 material compacted to 95% MOD AASHTO density</t>
  </si>
  <si>
    <t>Rip and compact insitu material and compact to 93% MOD AASHTO density</t>
  </si>
  <si>
    <t>"Field Density" test (Nuclear or sand replacement)</t>
  </si>
  <si>
    <t>450mm Pipes laid in and including trenches, bedding, backfilling, etc exceeding 1m deep but not exceeding 2m deep</t>
  </si>
  <si>
    <t>450mm Pipes laid in and including trenches, bedding, backfilling, etc exceeding 2m deep but not exceeding 3m deep</t>
  </si>
  <si>
    <t>Gratings, Covers etc</t>
  </si>
  <si>
    <t>Testing storm water drainage system</t>
  </si>
  <si>
    <t>Sythetic fibre material - Kaytech Bidium A2 geotextile or equal approved.</t>
  </si>
  <si>
    <t>Testing sub-soil drainage system</t>
  </si>
  <si>
    <t>Investigate existing water pipe line and trace leaks</t>
  </si>
  <si>
    <t>32mm Pipes laid in and including trenches, cart away, bedding, backfill, etc not exceeding 1m deep</t>
  </si>
  <si>
    <t>50mm Pipes laid in and including trenches, cart away, bedding, backfilling, etc not exceeding 1m deep</t>
  </si>
  <si>
    <t>Extra over water pipes for fittings</t>
  </si>
  <si>
    <t>110mm Pipes laid in and including trenches, cart away, import bedding, etc not exceeding 1m deep</t>
  </si>
  <si>
    <t>110mm dia Class PN10 cast iron flanged water meter to SANS 664 water works for HDPE pipes.</t>
  </si>
  <si>
    <t>110mm dia Class PN10 cast iron flanged valves to SANS 664 water works pattern with handwheel for HDPE pipes.</t>
  </si>
  <si>
    <t>Excavate for and build valve box size 1 800 x 2 264 x 1 885mm deep internally to invert with 250mm thick reinforced concrete base, build reinforced 200mm thick concrete walls, and reinforced 150mm thick slab including leaving or forming opening size 110mm diameter in concrete walls for inlet and 55 x 550mm opening on slab including all form work, reinforcing, backfilling, compacting, transition, etc. Depth to invert exceeding 2 500mm and not exceeding 3 000mm (as per attached Engineers Drawing)</t>
  </si>
  <si>
    <t>Cast iron covers, etc</t>
  </si>
  <si>
    <t>Investigate existing soil drainage pipe and trace leaks</t>
  </si>
  <si>
    <t>Extra over uPVC sewer and drain pipes for fittings</t>
  </si>
  <si>
    <t>1 300mm diameter inspection chamber exceeding 2 500mm and not exceeding 3 000mm deep internally</t>
  </si>
  <si>
    <t>SUNDRIES</t>
  </si>
  <si>
    <t>Surplus material from stock piles on site to a dumping site to be located by the Contractor</t>
  </si>
  <si>
    <t>Compaction of ground surface under pavings, etc including scarifying for a depth of 150mm, breaking down oversize material, adding suitable material where necessary and compacting to 90% Mod AASHTO density</t>
  </si>
  <si>
    <t>150mm thick sub-base layer G5 material compacted to 95% MOD AASHTO density</t>
  </si>
  <si>
    <t>150mm thick sub-base layer G6 material compacted to 93% MOD AASHTO density</t>
  </si>
  <si>
    <t>150mm thick roadbed preparation and compacted to 90% MOD AASHTO density</t>
  </si>
  <si>
    <t>Additional tests required by the engineer (Refer to Supplementary Preambles for contractor's tests: SABS 1200)</t>
  </si>
  <si>
    <t>Paving of type 60mm interlocking precast concrete paving blocks with butt joints including 20mm thick river sand bed with sand swept into joints, including preparation of ground or filling</t>
  </si>
  <si>
    <t>80mm Thick 30MPa precast concrete interlocking block paving of DZZ grey paving blocks in accordance with SANS 1058, laid to falls on and including 20mm thick sand layer with joints filled in with sand, compacted with a vibration compactor</t>
  </si>
  <si>
    <t>KERBS, etc</t>
  </si>
  <si>
    <t>150 x 230mm High channels (SANS 927 fig 3)</t>
  </si>
  <si>
    <t>125 x 230mm High channels (SANS 927 fig 6) circular on plan exceeding 4m radius formed with straight channels</t>
  </si>
  <si>
    <t>15mm Expansion joint with joint former and poly sulphide sealant</t>
  </si>
  <si>
    <t>Road markings on paving in accordance with clause 5.3 of SANS 1200 MM</t>
  </si>
  <si>
    <t>100mm wide line</t>
  </si>
  <si>
    <t>CARPORTS</t>
  </si>
  <si>
    <t>Excavation in earth not exceeding 2m deep</t>
  </si>
  <si>
    <t>Extra over trench and hole excavations in earth for excavations in</t>
  </si>
  <si>
    <t>Earth filling obtained from the excavations and/or prescribed stock piles on site including haulage approximately 500m from perimeter of excavations or stock piles, compacted to 95% Mod AASHTO density</t>
  </si>
  <si>
    <t>15MPa/19mm reinforced concrete</t>
  </si>
  <si>
    <t>25MPa/19mm concrete</t>
  </si>
  <si>
    <t>Various diameters</t>
  </si>
  <si>
    <t>GALVANISED STEEL COLUMNS AND BEAMS</t>
  </si>
  <si>
    <t>Welded columns in single lengths with flat base plate (HD bolts elsewhere), cap, bearer and connection plates, bolted to 1 500 x 1 500 x 350mm concrete base (measured elsewhere)</t>
  </si>
  <si>
    <t>GALVANISED STEEL PURLINS, GIRTS, BRACING, ETC</t>
  </si>
  <si>
    <t>BOLTS, FASTENERS, ETC</t>
  </si>
  <si>
    <t>ROOF COVERINGS, ETC</t>
  </si>
  <si>
    <t>ON METAL</t>
  </si>
  <si>
    <t>Excavation in bulk not exceeding 2m deep</t>
  </si>
  <si>
    <t>Earth filling obtained from the excavations and / or prescribed stock piles on site compacted to 93% Mod AASHTO density</t>
  </si>
  <si>
    <t>Slab to falls</t>
  </si>
  <si>
    <t>Soffit of slabs</t>
  </si>
  <si>
    <t>Grouted stone pitching on a concrete bed (total thickness = 150mm)</t>
  </si>
  <si>
    <t>Excavation in trenches not exceeding 2m deep</t>
  </si>
  <si>
    <t>Compaction of ground surface, etc including scarifying for a depth of 150mm, breaking down oversize material, adding suitable material where necessary and compacting to 90% Mod AASHTO density</t>
  </si>
  <si>
    <t>Foundation formed of 1 000 x 300mm wide base blocks</t>
  </si>
  <si>
    <t>Earth filling obtained from the excavations and/or prescribed stock piles on site</t>
  </si>
  <si>
    <t>75mm dia pipes in trenches exceeding 1000mm deep including excavations, cart away, backfilling, bedding, etc</t>
  </si>
  <si>
    <t>ROADWORKS AND STORMWATER MANAGEMENT OUTSIDE THE GARDEN</t>
  </si>
  <si>
    <t xml:space="preserve">  SECTION 1200</t>
  </si>
  <si>
    <t>SECTION 1600</t>
  </si>
  <si>
    <t>Overhaul on material hauled in excess of 1 km</t>
  </si>
  <si>
    <t>SECTION 1700</t>
  </si>
  <si>
    <t>(b) Pipes with an internal diameter exceeding</t>
  </si>
  <si>
    <t>(c ) Box culverts up to and including 1,5 m</t>
  </si>
  <si>
    <t>(ii) Exceeding 1.5m and up to 3.0m</t>
  </si>
  <si>
    <t>CONCRETE KERBING, CONCRETE</t>
  </si>
  <si>
    <t>(a)  (i)   Precast concrete kerbing, (Fig. 3)</t>
  </si>
  <si>
    <t>SECTION 3300</t>
  </si>
  <si>
    <t>(i) 97% MOD AASHTO G7 as a selected layer</t>
  </si>
  <si>
    <t>(d) MC-70 cut-back bitumen</t>
  </si>
  <si>
    <t>(a) Extra over items 42.02</t>
  </si>
  <si>
    <t>Guardrails on 3.81m spaced posts</t>
  </si>
  <si>
    <t xml:space="preserve"> (a) Complete galvanised system including foundations on:</t>
  </si>
  <si>
    <t>(i) Flared ends (including end wing)</t>
  </si>
  <si>
    <t>(ii) End treatments where single guardrail sections are used (including additional posts)</t>
  </si>
  <si>
    <t>Reflective plates</t>
  </si>
  <si>
    <t>Nailing of gang nail plates on top  of timber guardrail posts</t>
  </si>
  <si>
    <t>FENCING</t>
  </si>
  <si>
    <t>Mesh panel size 3300mm wide x 1 800mm high. Panel aperture size (centres) shall be 85 x 85mm. Mesh panels shall be fabricated from high tensile steel with a weld strength of 60% and a tensile strength of 500N/mm2. Wire diameter will be 3.0mm. The panel shall be reinforced with 4 x 50mm deep 'V' formation horizontal recessed bands (rigidity). Panel shall have 2 x 70 degrees flanges along sides (internal fixtures - all fixtures shall be on the inside of fence line). The panel shall have 2 x 30 degrees flange along top and toe.Horizontal and vertical wires shall have a core diameter of 3mm with tolerance of +0.07mm. The mesh configuration shall be one layer of horizontal wires spaced at 12.7mm centres sandwiched between two layers of vertical wires spaced at 76.2mm centres. The vertical wires shall be vertically aligned i.e front with back. Apertures shall be 85mm W x 12.7mm H c/c of wires.Posts to be vertically set into ground at 2 400mm centres. Ends cast into and including concrete footing in ground. 2400mm above NGL with and including extension as under-digs to prevent burrowing. Posts to be firmly fixed into concrete size 600mm deep x 400 x 400mm with 15Mpa concrete. including excavation, ramming, removal of spoil and leaving clean and neat.</t>
  </si>
  <si>
    <t>Stormwater Drainage</t>
  </si>
  <si>
    <t>Sewer Drainage</t>
  </si>
  <si>
    <t>Road Works</t>
  </si>
  <si>
    <t>Allow for profit on above</t>
  </si>
  <si>
    <t>Provide the sum of R21 000,00 (Twenty One Thousand  Rands) for project steering committee members during construction period (R300 per seating/person x 5No x 14months)</t>
  </si>
  <si>
    <t>Provide the sum of R19 800.00 (Nineteen Thousand Eight Hundred Rands) for travelling (based on R30 per day return trip/worker)</t>
  </si>
  <si>
    <t>SECTION 5: EXTERNAL WORKS</t>
  </si>
  <si>
    <t>Mechanical Installation (see separate document - Annexure C) (Value Added Tax Excluded)</t>
  </si>
  <si>
    <t>Roof insulation 135mm thick Aerolite or similar approved light weight thermal ceiling insulation. 12kg/m×"×"³ closely fitted with ends butted firmly between tie beams and laid loose on top of brandering between roof timbers, all in accordance with manufacturer`s recommendations</t>
  </si>
  <si>
    <t>10mm thick gypsum plastered ceiling boards (to comply with SABS 266-1982 or later revision) installed with longer lengths to suit room configurations with "Wire Scrim Tape" fixed over all joints and plastered with 6 mm thick light weight hemi-hydrate gypsum painted, polished and finished with 3 No. coats of super PVA external quality paint; colour to P.A"s approval. Ceiling to be fixed to timber brandering with all necessary accessories to strict manufacturer"s specifications.</t>
  </si>
  <si>
    <t>Protea Paraplegic' or equal approved white vitreous china floor mounted paraplegic washdown suite (product code 7502) comprising 90"° outlet pan (product code 7502) and matching 9 litre cistern (product code 710539) including lid, fitments, etc. with purpose made chromium plated side mounted flush lever, bedded in 4:1 cement mortar on concrete floors.</t>
  </si>
  <si>
    <t>200mm Thick thatch of hand cut grass of the hyparrhenia species or equal approved in lengths varying from 760 to 1020mm laid in bundles of suitable size, compacted to a minimum density of 30kg/200mm thickness and fixed by means of suitable fixing rods interlaced through and over the bundles at not exceeding 600mm centres and secured with tarred twine to and including eucalyptus battens CCA treated in accordance with SANS 457-2, varying in diameter from 20 to 40mm, spaced at maximum 300mm centres generally and at closer centres nearer to eaves, including a fire-retardant interlay of multi-layered reinforced double-sided aluminium foil sheeting in accordance with SANS 1381-4 with a mass of not less than 272g/m"² and a Class I fire rating in accordance with SANS 0177-3</t>
  </si>
  <si>
    <t>Roof insulation to be lsoboard"® high density 32-36kg/m3 rigid extruded polystyrene 100% closed cell insulation boards 40mm thick x 600mm wide with brown paper and polyethylene laminate slip sheet factory applied to upper surface, with tongue &amp; groove joints fixed concurrent with roof covering over steel purlins at maximum 1500mm centres with 5mm gap between boards butt-joined over purlins. Ridge vents are recommended to be allowed for in the roof covering (elsewhere specified) in order to prevent deflection due to heat build up above the boards.</t>
  </si>
  <si>
    <t>Roof insulation - 135mm thick non-combustible light weight fibreglass Glasswool thermal ceiling insulation. 12kg/m×"×"³ closely fitted with ends butted firmly between tie beams and laid loose on top of brandering between roof timbers, all in accordance with manufacturer's recommendations</t>
  </si>
  <si>
    <t>(c)   MC-30 cut-back bitumen 0.75"/m"²</t>
  </si>
  <si>
    <t>Rolled-in chippings, 13.2 mm nominal size at 4.0 kg/m"² nominal application rate</t>
  </si>
  <si>
    <t>Tack coat of 30% stable grade emulsion at 0.75"/m"²</t>
  </si>
  <si>
    <t>Description</t>
  </si>
  <si>
    <t>Unit</t>
  </si>
  <si>
    <t>Quantity</t>
  </si>
  <si>
    <t>Rate</t>
  </si>
  <si>
    <t>Amount</t>
  </si>
  <si>
    <t>BILL 1: RETICULATION AND DISTRIBUTION BOARDS</t>
  </si>
  <si>
    <t>Distribution Boards</t>
  </si>
  <si>
    <t xml:space="preserve">Distribution board complete with all MCBs, switchgear, accessories, sheet metal frames, sub-frames, busbars, terminals, wiring, conduit terminations, labelling, fixtures and fittings as specified, with all equipment fitted and equipped in factory all strictly as per the issued schematic diagram. </t>
  </si>
  <si>
    <t>(Please note that the distribution board's shop drawing should be submitted to the Engineer for approval prior to manufacture).</t>
  </si>
  <si>
    <t>DB-VC</t>
  </si>
  <si>
    <t>1.1</t>
  </si>
  <si>
    <t>Supply</t>
  </si>
  <si>
    <t>No.</t>
  </si>
  <si>
    <t>1.2</t>
  </si>
  <si>
    <t>Install</t>
  </si>
  <si>
    <t>DB-GH</t>
  </si>
  <si>
    <t>1.3</t>
  </si>
  <si>
    <t>1.4</t>
  </si>
  <si>
    <t>DB-CH</t>
  </si>
  <si>
    <t>1.5</t>
  </si>
  <si>
    <t>1.6</t>
  </si>
  <si>
    <t>DB-PH</t>
  </si>
  <si>
    <t>1.7</t>
  </si>
  <si>
    <t>1.8</t>
  </si>
  <si>
    <t>Low voltage cables</t>
  </si>
  <si>
    <t>600/1 000V PVC/PVC/SWA/PVC multi-core copper cable installed in sleeves/cable trays (sleeves/cable trays measured elsewhere)</t>
  </si>
  <si>
    <t>25mm² 4 Core</t>
  </si>
  <si>
    <t>1.9</t>
  </si>
  <si>
    <t>1.10</t>
  </si>
  <si>
    <t>16mm² 3 Core</t>
  </si>
  <si>
    <t>1.11</t>
  </si>
  <si>
    <t>1.12</t>
  </si>
  <si>
    <t>6mm² 4 Core</t>
  </si>
  <si>
    <t>1.13</t>
  </si>
  <si>
    <t>1.14</t>
  </si>
  <si>
    <t>Low voltage cable terminations</t>
  </si>
  <si>
    <t>Make off and terminate the LV cable, complete with glands, lugs and shrouds including connection of cable to equipment terminals</t>
  </si>
  <si>
    <t>1.15</t>
  </si>
  <si>
    <t>1.16</t>
  </si>
  <si>
    <t>1.17</t>
  </si>
  <si>
    <t>1.18</t>
  </si>
  <si>
    <t>1.19</t>
  </si>
  <si>
    <t>1.20</t>
  </si>
  <si>
    <t>CARRIED FORWARD</t>
  </si>
  <si>
    <t>BROUGHT FORWARD</t>
  </si>
  <si>
    <t>Earthing Conductors</t>
  </si>
  <si>
    <t>Bare stranded copper earth conductor installed in sleeves (sleeves measured elsewhere)</t>
  </si>
  <si>
    <t>16mm² BCEW</t>
  </si>
  <si>
    <t>1.21</t>
  </si>
  <si>
    <t>1.22</t>
  </si>
  <si>
    <t>6mm² BCEW</t>
  </si>
  <si>
    <t>1.23</t>
  </si>
  <si>
    <t>1.24</t>
  </si>
  <si>
    <t>Earthing conductor terminations</t>
  </si>
  <si>
    <t>Make off and terminate earth conductor, including lugs and connections</t>
  </si>
  <si>
    <t>1.25</t>
  </si>
  <si>
    <t>1.26</t>
  </si>
  <si>
    <t>1.27</t>
  </si>
  <si>
    <t>1.28</t>
  </si>
  <si>
    <t>Earth Rods</t>
  </si>
  <si>
    <t xml:space="preserve">SABS approved copper earth rod </t>
  </si>
  <si>
    <t xml:space="preserve">1500mm long 16mm diameter </t>
  </si>
  <si>
    <t>1.29</t>
  </si>
  <si>
    <t>1.30</t>
  </si>
  <si>
    <t>Sleeves</t>
  </si>
  <si>
    <t>Kabelflex high density (or equal and approved) polyethylene (HDPE) sleeve with double wall construction, corrugated outer wall and smooth inner wall finish  inclusive of couplers, bends, etc</t>
  </si>
  <si>
    <t>110mm diameter</t>
  </si>
  <si>
    <t>1.31</t>
  </si>
  <si>
    <t>1.32</t>
  </si>
  <si>
    <t>50mm diameter</t>
  </si>
  <si>
    <t>1.33</t>
  </si>
  <si>
    <t>1.34</t>
  </si>
  <si>
    <t>Draw wires</t>
  </si>
  <si>
    <t>Draw wire drawn into sleeves and conduits including approximately 300mm slack in boxes, distribution board, etc.</t>
  </si>
  <si>
    <t>1.6mm² Galvanised  steel draw wire</t>
  </si>
  <si>
    <t>1.35</t>
  </si>
  <si>
    <t>1.36</t>
  </si>
  <si>
    <t>Excavations</t>
  </si>
  <si>
    <t>All excavations, back filling and compaction must be done manually using local labour</t>
  </si>
  <si>
    <t>Excavate for cable and sleeve trench including temporary support of sides, keeping excavations dry, backfilling and compacting to the Engineer's specification</t>
  </si>
  <si>
    <t>1.37</t>
  </si>
  <si>
    <t>Pickable Soil</t>
  </si>
  <si>
    <t>1.38</t>
  </si>
  <si>
    <t>For Soft Rock</t>
  </si>
  <si>
    <t>1.39</t>
  </si>
  <si>
    <t>For Hard Rock</t>
  </si>
  <si>
    <t>1.40</t>
  </si>
  <si>
    <t>Bedding under and filling around cables comprising sifted sand</t>
  </si>
  <si>
    <t>Cable Tape and Markers</t>
  </si>
  <si>
    <t>PVC warning marking tape</t>
  </si>
  <si>
    <t>1.41</t>
  </si>
  <si>
    <t>1.42</t>
  </si>
  <si>
    <t>Concrete route markers</t>
  </si>
  <si>
    <t>1.43</t>
  </si>
  <si>
    <t>1.44</t>
  </si>
  <si>
    <t>Manholes complete with heavy duty trafficable covers</t>
  </si>
  <si>
    <t>600 x 600 x 800 mm</t>
  </si>
  <si>
    <t>1.45</t>
  </si>
  <si>
    <t>1.46</t>
  </si>
  <si>
    <t>Area Lights</t>
  </si>
  <si>
    <t>Installed and mounted on poles, including poles, excavation to install poles, lamps, 5A circuit breaker and 2 x 2.5mm² PVC conductors from circuit breaker to luminaire on top of pole.</t>
  </si>
  <si>
    <t>Type A3</t>
  </si>
  <si>
    <t>1.47</t>
  </si>
  <si>
    <t>1.48</t>
  </si>
  <si>
    <t>Type H</t>
  </si>
  <si>
    <t>1.49</t>
  </si>
  <si>
    <t>1.50</t>
  </si>
  <si>
    <t>Galvanised steel conduits</t>
  </si>
  <si>
    <t xml:space="preserve">Galvanised steel conduit including bending, short lengths, draw boxes, cutting,bands, jointing, couplings, saddles and accessories as per SABS 1065. Fixed to surface or laid in or flush mounted in brickwork, dry walls (partitions), concrete, roof space or ceiling void. The rate to allow for the conduit mounting brackets to suspend conduits from concrete slab as would be required in the ceiling void. </t>
  </si>
  <si>
    <t>20mm</t>
  </si>
  <si>
    <t>1.51</t>
  </si>
  <si>
    <t>1.52</t>
  </si>
  <si>
    <t>TOTAL CARRIED FORWARD TO SUMMARY</t>
  </si>
  <si>
    <t>BILL 2: GENERAL ELECTRICAL INSTALLATIONS - VISITORS CENTRE</t>
  </si>
  <si>
    <t>25mm</t>
  </si>
  <si>
    <t>2.3</t>
  </si>
  <si>
    <t>2.4</t>
  </si>
  <si>
    <t>Galvanised Steel round boxes</t>
  </si>
  <si>
    <t>Surface or flush mounted 60mm deep Galvanised steel conduit round boxes with one, two, three or four way or back entry as required, including fixing to conduit with the necessary locknuts, adaptors, bushes, etc., installed in brickwork, on surface in ceiling void or cast in concrete inclusive of coverplates, where necessary.</t>
  </si>
  <si>
    <t>2.5</t>
  </si>
  <si>
    <t>2.6</t>
  </si>
  <si>
    <t>2.7</t>
  </si>
  <si>
    <t>2.8</t>
  </si>
  <si>
    <t>Galvanised boxes</t>
  </si>
  <si>
    <t>Surface or flush mounted galvanised boxes with one, two, three or four way or back entry as required, including fixing to conduit with the necessary locknuts, adaptors, bushes, etc., installed chased in brickwork, on surface in ceiling or cast in concrete, excluding coverplates.</t>
  </si>
  <si>
    <t>100 x 50 x 50mm</t>
  </si>
  <si>
    <t>2.9</t>
  </si>
  <si>
    <t>2.10</t>
  </si>
  <si>
    <t>100 x 100 x 50mm</t>
  </si>
  <si>
    <t>2.11</t>
  </si>
  <si>
    <t>2.12</t>
  </si>
  <si>
    <t>Power skirting</t>
  </si>
  <si>
    <t xml:space="preserve">Galvanised steel power skirting, epoxy-coated, complete with separate straight cover plates </t>
  </si>
  <si>
    <t>2-Compartment 2-Cover</t>
  </si>
  <si>
    <t>2.13</t>
  </si>
  <si>
    <t>2.14</t>
  </si>
  <si>
    <t>Power skirting Accessories</t>
  </si>
  <si>
    <t>Aluminium power skirting accessories</t>
  </si>
  <si>
    <t>End caps</t>
  </si>
  <si>
    <t>2.15</t>
  </si>
  <si>
    <t>2.16</t>
  </si>
  <si>
    <t>Elbows</t>
  </si>
  <si>
    <t>2.17</t>
  </si>
  <si>
    <t>2.18</t>
  </si>
  <si>
    <t>Power trunking</t>
  </si>
  <si>
    <t>Supply and install ceiling mounted single compartment galvanized steel trunking complete with covers, tees, bends, hangers, threaded rods, purlin clamps and all other accessories for a complete installation.</t>
  </si>
  <si>
    <t>76 mm wide x 63 mm deep (for lighting circuits, as Cabstrut P8300)</t>
  </si>
  <si>
    <t>2.19</t>
  </si>
  <si>
    <t>2.20</t>
  </si>
  <si>
    <t>127mm wide x 76 mm deep (for power circuits,as Cabstrut P9000)</t>
  </si>
  <si>
    <t>2.21</t>
  </si>
  <si>
    <t>2.22</t>
  </si>
  <si>
    <t>Cable Trays</t>
  </si>
  <si>
    <t>Heavy Duty Galvanised Cable Trays complete with cantilever hangers or suspension rods complete with all joints, bends, tees, splicing etc as specified on the Drawings</t>
  </si>
  <si>
    <t>150mm wide wiremesh cable tray</t>
  </si>
  <si>
    <t>2.23</t>
  </si>
  <si>
    <t>2.24</t>
  </si>
  <si>
    <t>PVC insulated conductors</t>
  </si>
  <si>
    <t>600/1000V PVC insulated conductors drawn into conduit or installed in wiring channel including conductor identification labels, terminating, etc.</t>
  </si>
  <si>
    <t xml:space="preserve">2.5 mm² </t>
  </si>
  <si>
    <t>2.25</t>
  </si>
  <si>
    <t>2.26</t>
  </si>
  <si>
    <t xml:space="preserve">4.0 mm² </t>
  </si>
  <si>
    <t>2.27</t>
  </si>
  <si>
    <t>2.28</t>
  </si>
  <si>
    <t>Insulated copper earth conductors</t>
  </si>
  <si>
    <t>Earth conductors drawn into conduit or installed in wiring channel including conductor identification labels, terminating, etc.</t>
  </si>
  <si>
    <t>2.29</t>
  </si>
  <si>
    <t>2.30</t>
  </si>
  <si>
    <t>2.31</t>
  </si>
  <si>
    <t>2.32</t>
  </si>
  <si>
    <t>Socket outlets</t>
  </si>
  <si>
    <t>Socket outlet complete with all necessary chrome fixing screws, steel cover plates, labeling, cradles, including all holes,drilling, etc</t>
  </si>
  <si>
    <t>16A, 230V, 3-pin normal double switched,wall mounted or surface mounted on wall</t>
  </si>
  <si>
    <t>2.33</t>
  </si>
  <si>
    <t>2.34</t>
  </si>
  <si>
    <t>16A, 230V, 3-pin normal switched socket outlet with shaved earth pin, mounted on power skirting</t>
  </si>
  <si>
    <t>2.35</t>
  </si>
  <si>
    <t>2.36</t>
  </si>
  <si>
    <t>16A, 230V, 3-pin dedicated double switched,wall mounted or surface mounted in ceiling void</t>
  </si>
  <si>
    <t>2.37</t>
  </si>
  <si>
    <t>2.38</t>
  </si>
  <si>
    <t>16A, 230V, 3-pin dedicated switched socket outlet with shaved earth pin, mounted on power skirting or power pole</t>
  </si>
  <si>
    <t>2.39</t>
  </si>
  <si>
    <t>2.40</t>
  </si>
  <si>
    <t>16A, 230V, 3-pin dedicated slimline switched socket outlet with shaved earth pin, mounted on power skirting or power pole</t>
  </si>
  <si>
    <t>2.41</t>
  </si>
  <si>
    <t>2.42</t>
  </si>
  <si>
    <t>5A, 230V, 3-pin single switched</t>
  </si>
  <si>
    <t>2.43</t>
  </si>
  <si>
    <t>2.44</t>
  </si>
  <si>
    <t>230V, 3-pin double switched socket outlet for television, surface mounted in ceiling void</t>
  </si>
  <si>
    <t>2.45</t>
  </si>
  <si>
    <t>2.46</t>
  </si>
  <si>
    <t>Isolators</t>
  </si>
  <si>
    <t>Isolator complete with box, cover plate and accessories.</t>
  </si>
  <si>
    <t>20A DP Single phase isolator, surface mounted, weatherproof, IP65</t>
  </si>
  <si>
    <t>2.47</t>
  </si>
  <si>
    <t>2.48</t>
  </si>
  <si>
    <t>Light switches</t>
  </si>
  <si>
    <t>Light switch complete with all necessary chrome fixing screws, steel cover plates, labeling, cradles, including all holes,drilling, etc inclusive of termination of circuit wiring onto switch terminals.</t>
  </si>
  <si>
    <t>16A, 230V, 1 Lever 1 Way</t>
  </si>
  <si>
    <t>2.49</t>
  </si>
  <si>
    <t>2.50</t>
  </si>
  <si>
    <t>16A, 230V, 2 Lever 1 Way</t>
  </si>
  <si>
    <t>2.51</t>
  </si>
  <si>
    <t>2.52</t>
  </si>
  <si>
    <t>16A, 230V, 1 Lever 2 Way</t>
  </si>
  <si>
    <t>2.53</t>
  </si>
  <si>
    <t>2.54</t>
  </si>
  <si>
    <t>16A, 230V, 2 Lever 2 Way</t>
  </si>
  <si>
    <t>2.55</t>
  </si>
  <si>
    <t>2.56</t>
  </si>
  <si>
    <t>Photocell</t>
  </si>
  <si>
    <t>Photocell installed in a suitably sized rectangular bulkhead luminaire housing with clear UV stabilised high impact acrylic lens and labelling as specified</t>
  </si>
  <si>
    <t xml:space="preserve">16A, 230V,  Photocell </t>
  </si>
  <si>
    <t>2.57</t>
  </si>
  <si>
    <t>2.58</t>
  </si>
  <si>
    <t>Occupancy Sensors</t>
  </si>
  <si>
    <t>Ceiling/concrete slab mounted occupancy sensors for lighting control</t>
  </si>
  <si>
    <t xml:space="preserve">10A, 250V,  Passive 360⁰ occupancy sensor </t>
  </si>
  <si>
    <t>2.59</t>
  </si>
  <si>
    <t>2.60</t>
  </si>
  <si>
    <t>Light fittings</t>
  </si>
  <si>
    <t>SABS approved light fittings as per the specification, complete with lamps,machine or wood screws, bolts, installed and connected as specified. All fittings shall be similar or equal to (and subject to approval) the light fittings specified in the schedule of light fittings.</t>
  </si>
  <si>
    <t>Please note that all ceiling mounted lay in fittings shall be delivered with 3m of 1,5mm² flexible cabtyre with a 5 amp 3 pin plug top fitted.</t>
  </si>
  <si>
    <t>Type A</t>
  </si>
  <si>
    <t>2.61</t>
  </si>
  <si>
    <t>2.62</t>
  </si>
  <si>
    <t>Type B</t>
  </si>
  <si>
    <t>2.63</t>
  </si>
  <si>
    <t>2.64</t>
  </si>
  <si>
    <t>Type BE</t>
  </si>
  <si>
    <t>2.65</t>
  </si>
  <si>
    <t>2.66</t>
  </si>
  <si>
    <t>Light fittings (Cont'd)</t>
  </si>
  <si>
    <t>Type B1</t>
  </si>
  <si>
    <t>2.67</t>
  </si>
  <si>
    <t>2.68</t>
  </si>
  <si>
    <t>Type C1</t>
  </si>
  <si>
    <t>2.69</t>
  </si>
  <si>
    <t>2.70</t>
  </si>
  <si>
    <t>Type C1E</t>
  </si>
  <si>
    <t>2.71</t>
  </si>
  <si>
    <t>2.72</t>
  </si>
  <si>
    <t>Type C2</t>
  </si>
  <si>
    <t>2.73</t>
  </si>
  <si>
    <t>2.74</t>
  </si>
  <si>
    <t>Type C2E</t>
  </si>
  <si>
    <t>2.75</t>
  </si>
  <si>
    <t>2.76</t>
  </si>
  <si>
    <t>Type D</t>
  </si>
  <si>
    <t>2.77</t>
  </si>
  <si>
    <t>2.78</t>
  </si>
  <si>
    <t>Type DE</t>
  </si>
  <si>
    <t>2.79</t>
  </si>
  <si>
    <t>2.80</t>
  </si>
  <si>
    <t>Type E</t>
  </si>
  <si>
    <t>2.81</t>
  </si>
  <si>
    <t>2.82</t>
  </si>
  <si>
    <t>Telecommunications distribution board</t>
  </si>
  <si>
    <t>Flush mounted distribution board, lockable, complete with 20mm thick wooden back board</t>
  </si>
  <si>
    <t>300 x 300 x 150mm deep</t>
  </si>
  <si>
    <t>2.83</t>
  </si>
  <si>
    <t>2.84</t>
  </si>
  <si>
    <t>Telecommunications outlets</t>
  </si>
  <si>
    <t>Galvanised steel epoxy powder coated cradles and covers mounted on power skirting or wall complete with removable blank inserts.</t>
  </si>
  <si>
    <t>RJ45 socket outlet - Power Skirting Mounted</t>
  </si>
  <si>
    <t>2.85</t>
  </si>
  <si>
    <t>2.86</t>
  </si>
  <si>
    <t>Hand Dryer</t>
  </si>
  <si>
    <t>Stainless Steel Automatic Hand Dryer as 1400W Exellerator with a motor speed of 20,000rpm and air output temperature of 57 degrees Celsius, or equal and approved</t>
  </si>
  <si>
    <t>2.87</t>
  </si>
  <si>
    <t>2.88</t>
  </si>
  <si>
    <t>BILL 3: GENERAL ELECTRICAL INSTALLATIONS - CULTURAL HUTS (3No.)</t>
  </si>
  <si>
    <t>3.1</t>
  </si>
  <si>
    <t>3.2</t>
  </si>
  <si>
    <t>3.3</t>
  </si>
  <si>
    <t>3.4</t>
  </si>
  <si>
    <t>3.5</t>
  </si>
  <si>
    <t>3.6</t>
  </si>
  <si>
    <t>3.7</t>
  </si>
  <si>
    <t>3.8</t>
  </si>
  <si>
    <t>3.9</t>
  </si>
  <si>
    <t>3.10</t>
  </si>
  <si>
    <t>3.11</t>
  </si>
  <si>
    <t>3.12</t>
  </si>
  <si>
    <t>3.13</t>
  </si>
  <si>
    <t>3.14</t>
  </si>
  <si>
    <t>BILL 4: GENERAL ELECTRICAL INSTALLATIONS - GUARD HOUSE</t>
  </si>
  <si>
    <t>4.1</t>
  </si>
  <si>
    <t>4.2</t>
  </si>
  <si>
    <t>4.3</t>
  </si>
  <si>
    <t>4.4</t>
  </si>
  <si>
    <t>4.5</t>
  </si>
  <si>
    <t>4.6</t>
  </si>
  <si>
    <t>4.7</t>
  </si>
  <si>
    <t>4.8</t>
  </si>
  <si>
    <t>4.9</t>
  </si>
  <si>
    <t>4.10</t>
  </si>
  <si>
    <t>4.11</t>
  </si>
  <si>
    <t>4.12</t>
  </si>
  <si>
    <t>4.13</t>
  </si>
  <si>
    <t>4.14</t>
  </si>
  <si>
    <t>4.15</t>
  </si>
  <si>
    <t>4.16</t>
  </si>
  <si>
    <t>4.17</t>
  </si>
  <si>
    <t>4.18</t>
  </si>
  <si>
    <t>4.19</t>
  </si>
  <si>
    <t>4.20</t>
  </si>
  <si>
    <t>4.31</t>
  </si>
  <si>
    <t>4.32</t>
  </si>
  <si>
    <t>4.33</t>
  </si>
  <si>
    <t>4.34</t>
  </si>
  <si>
    <t>Type B2</t>
  </si>
  <si>
    <t>4.35</t>
  </si>
  <si>
    <t>4.36</t>
  </si>
  <si>
    <t>4.37</t>
  </si>
  <si>
    <t>4.38</t>
  </si>
  <si>
    <t>BILL 5: GENERAL ELECTRICAL INSTALLATIONS - PUMP HOUSE</t>
  </si>
  <si>
    <t>5.1</t>
  </si>
  <si>
    <t>5.2</t>
  </si>
  <si>
    <t>5.3</t>
  </si>
  <si>
    <t>5.6</t>
  </si>
  <si>
    <t>5.7</t>
  </si>
  <si>
    <t>5.8</t>
  </si>
  <si>
    <t>5.9</t>
  </si>
  <si>
    <t>5.10</t>
  </si>
  <si>
    <t>5.11</t>
  </si>
  <si>
    <t>5.12</t>
  </si>
  <si>
    <t>5.13</t>
  </si>
  <si>
    <t>5.14</t>
  </si>
  <si>
    <t>5.15</t>
  </si>
  <si>
    <t>5.16</t>
  </si>
  <si>
    <t>5.17</t>
  </si>
  <si>
    <t>5.18</t>
  </si>
  <si>
    <t>5.19</t>
  </si>
  <si>
    <t>5.20</t>
  </si>
  <si>
    <t>16A, 230V, 3-pin normal double switched,wall mounted or surface mounted on wall, weatherproof</t>
  </si>
  <si>
    <t>5.21</t>
  </si>
  <si>
    <t>5.22</t>
  </si>
  <si>
    <t>5.23</t>
  </si>
  <si>
    <t>5.24</t>
  </si>
  <si>
    <t>5.25</t>
  </si>
  <si>
    <t>5.26</t>
  </si>
  <si>
    <t>5.27</t>
  </si>
  <si>
    <t>5.28</t>
  </si>
  <si>
    <t>BILL 6: ADDITIONAL ITEMS</t>
  </si>
  <si>
    <t>Decommissioning of Existing Installations</t>
  </si>
  <si>
    <t>6.1</t>
  </si>
  <si>
    <t>Provide the sum of R5 000.00 (Five Thousand Rands) for the decommissioning of the existing electrical installations within the existing guard house.</t>
  </si>
  <si>
    <t>Sum</t>
  </si>
  <si>
    <t>Earthing and Lightning Protection</t>
  </si>
  <si>
    <t>6.2</t>
  </si>
  <si>
    <t>Allowance for Earthing and Lightning Protection system to be done by a specialist as may be required.</t>
  </si>
  <si>
    <t>Telephone and Data Network</t>
  </si>
  <si>
    <t>6.3</t>
  </si>
  <si>
    <t>Allowance for Telephone and Data Network system to be done by a specialist as may be required.</t>
  </si>
  <si>
    <t>Access Control System</t>
  </si>
  <si>
    <t>6.4</t>
  </si>
  <si>
    <t>Allowance for Access Control system to be done by a specialist as may be required.</t>
  </si>
  <si>
    <t>CCTV System</t>
  </si>
  <si>
    <t>6.5</t>
  </si>
  <si>
    <t>Allowance for CCTV system to be done by a specialist as may be required.</t>
  </si>
  <si>
    <t>Television System</t>
  </si>
  <si>
    <t>6.6</t>
  </si>
  <si>
    <t>Allowance for Television system to be done by a specialist as may be required.</t>
  </si>
  <si>
    <t>Centralised UPS System</t>
  </si>
  <si>
    <t>6.7</t>
  </si>
  <si>
    <t>Allowance for Centralised UPS system to be done by a specialist as may be required.</t>
  </si>
  <si>
    <t>Labelling</t>
  </si>
  <si>
    <t>6.8</t>
  </si>
  <si>
    <t>Engraved labels on each switched socket outlet and light switch face plate, glued and screwed.</t>
  </si>
  <si>
    <t>6.9</t>
  </si>
  <si>
    <t xml:space="preserve">Cable marking with Gravoplast at either end below termination shroud </t>
  </si>
  <si>
    <t>Testing and commissioning</t>
  </si>
  <si>
    <t>6.10</t>
  </si>
  <si>
    <t>Testing and commissioning of the works covered within this entire contract.</t>
  </si>
  <si>
    <t>Documentation</t>
  </si>
  <si>
    <t>6.11</t>
  </si>
  <si>
    <t xml:space="preserve">Provision of the As-built drawings for the works covered within this bill showing all cable routes, conduit routes, etc </t>
  </si>
  <si>
    <t>6.12</t>
  </si>
  <si>
    <t xml:space="preserve">Provision of the Operation and Maintenance manuals for the works covered within this bill including conducting User's training  </t>
  </si>
  <si>
    <t>6.13</t>
  </si>
  <si>
    <t xml:space="preserve">Provision of the Certificates of Compliance upon completion for the works covered within this bill. </t>
  </si>
  <si>
    <t>Guarantee</t>
  </si>
  <si>
    <t>6.14</t>
  </si>
  <si>
    <t>12 month equipment and installation guarantee on the works covered within this bill.The guarantee period commences on the day of successful handing over of the building to the Client</t>
  </si>
  <si>
    <t>SUMMARY</t>
  </si>
  <si>
    <t>7.1</t>
  </si>
  <si>
    <t>7.2</t>
  </si>
  <si>
    <t>BILL 2: GENERAL ELECTRICAL INSTALLATIONS - VISITORS' CENTRE</t>
  </si>
  <si>
    <t>BILL 2: INTERNAL ELECTRICAL INSTALLATIONS</t>
  </si>
  <si>
    <t>7.3</t>
  </si>
  <si>
    <t>7.4</t>
  </si>
  <si>
    <t>7.5</t>
  </si>
  <si>
    <t>BILL 5: GENERAL ELECTRICAL INSTALLATIONS - GUARD HOUSE</t>
  </si>
  <si>
    <t>7.6</t>
  </si>
  <si>
    <t>7.7</t>
  </si>
  <si>
    <t xml:space="preserve">PRELIMINARIES AND GENERAL </t>
  </si>
  <si>
    <t>Preliminaries &amp; General</t>
  </si>
  <si>
    <t>TOTAL AMOUNT (Excluding VAT)</t>
  </si>
  <si>
    <t>Thohoyandou Botanical Gardens Bill of Quantities for the Mechanical Installations</t>
  </si>
  <si>
    <t>Summary</t>
  </si>
  <si>
    <t>ITEM NO.</t>
  </si>
  <si>
    <t>DESCRIPTION</t>
  </si>
  <si>
    <t>UNIT</t>
  </si>
  <si>
    <t>AMOUNT                            R         C</t>
  </si>
  <si>
    <t>HVAC Systems</t>
  </si>
  <si>
    <t>Fire Protection Systems</t>
  </si>
  <si>
    <t>Water Tanks &amp; Pumps</t>
  </si>
  <si>
    <t>Operating &amp; Maintenance Manuals and AS BUILT drawings</t>
  </si>
  <si>
    <t>P &amp; G Items for Mechanical Subcontract</t>
  </si>
  <si>
    <t>Incl.</t>
  </si>
  <si>
    <t>Contigencies</t>
  </si>
  <si>
    <t>Total for Mechanical Services Sub- Contract</t>
  </si>
  <si>
    <t>DAY WORKS AND ADDITIONAL MATERIAL</t>
  </si>
  <si>
    <t>Provisional sum above to be expended as and when required upon instructions from the engineer and against which the contractor shall have no claim except where such instructions are passed and deducted in whole or in part if not required. The rates for items below shall be used</t>
  </si>
  <si>
    <t>Labour</t>
  </si>
  <si>
    <t>The rates for labour in dayworks are to be applied to the hours worked and are to include overheads, profits, etc.</t>
  </si>
  <si>
    <t>Normal Time</t>
  </si>
  <si>
    <t>Technician</t>
  </si>
  <si>
    <t>Apprentice</t>
  </si>
  <si>
    <t>Semi-skilled</t>
  </si>
  <si>
    <t>Labourer</t>
  </si>
  <si>
    <t>Sundays and Public Holidays</t>
  </si>
  <si>
    <t>Transport</t>
  </si>
  <si>
    <t>The following nett rates for transport are to be applied and they are include for the provision of the vehicle fuel, driver waiting and travelling time.</t>
  </si>
  <si>
    <t>Passengers vehicle in dayworks.</t>
  </si>
  <si>
    <t>LDV in dayworks.</t>
  </si>
  <si>
    <t>5 ton truck in dayworks</t>
  </si>
  <si>
    <t>TOTAL MECHANICAL TENDER SUM CARRIED TO MAIN CONTRACT SUMMARY</t>
  </si>
  <si>
    <t>QTY</t>
  </si>
  <si>
    <t xml:space="preserve"> RATE</t>
  </si>
  <si>
    <t>AMOUNT              R          c</t>
  </si>
  <si>
    <t>HVAC &amp; REFRIGERATION SYSTEMS</t>
  </si>
  <si>
    <t>Design, manufacture, works testing, supply and delivery to site, moving into position, erection, connecting up,  site testing, witness testing, proving to the inspectors, demonstrating to the Employer and maintenance of the complete installation as outlined in the specification and on the drawings.</t>
  </si>
  <si>
    <t>Stainless steel type 304 wall type kitchen extract hoods complete with stainless steel grease filters and grease tray, extract fan and supports  and suction and discharge side attenuators, fire rated extract duct and fire damper</t>
  </si>
  <si>
    <t>1800 x 600 x 500 island type extract hood for cooking area with extract fan and inlet and outlet attenuators to achieve NC 35 noise level. Fan duty 2700 litres/sec @ 350 Pa. Installation must be complete with weather proof flushing and extract fan controller. Power supply to within 1m of the extract fan shall be by others.</t>
  </si>
  <si>
    <t xml:space="preserve">No. </t>
  </si>
  <si>
    <t>450 x 450 fire damper</t>
  </si>
  <si>
    <t>450 x 450 stainless steel 304 extract duct including bends and fittings</t>
  </si>
  <si>
    <t>Recessed wall mounted fan controller</t>
  </si>
  <si>
    <t>Split inverter type airconditioning units complete with refrigerant pipes and condensate drain as shown on the drawings</t>
  </si>
  <si>
    <t>Ceiling hideaway evaporator &amp; condenser unit 7kW cooling reverse cycle heat pump complete with hard wired remote comtrollers</t>
  </si>
  <si>
    <t>Ceiling cassette evaporator &amp; condenser unit 7kW cooling reverse cycle heat pump complete with hard witred remote controllers</t>
  </si>
  <si>
    <t>Inline type fresh air supply fan minimum duty 50 l/s @ 100Pa</t>
  </si>
  <si>
    <t xml:space="preserve">200 mm dia radial diffusser with plenum , butterfly damper and 595 x 595 seating frame plate </t>
  </si>
  <si>
    <t>100 mm dia flexible duct</t>
  </si>
  <si>
    <t>150 x 150 mm aluminium weather louvre with vermin proof wire mesh</t>
  </si>
  <si>
    <t>200 x 150 insulated galvanised mild steel duct</t>
  </si>
  <si>
    <t>1200 x 600 return air egg-crate type grille complete with plenum box and 100 mm dia fresh air spigot</t>
  </si>
  <si>
    <t>Testing &amp; Maintenance</t>
  </si>
  <si>
    <t>Alow for testing and commissioning to the satisfaction of the engineer</t>
  </si>
  <si>
    <t>Allow for maintenance during defects liability period in terms of the contract</t>
  </si>
  <si>
    <t>Total  carried to Summary Page</t>
  </si>
  <si>
    <t>AMOUNT               R          c</t>
  </si>
  <si>
    <t>FIRE PROTECTION INSTALLATION</t>
  </si>
  <si>
    <t>Design, manufacture, works testing, supply and delivery to site, moving into position, erection, connecting up,  site testing, witness testing, proving to the inspectors, demonstrating to the Employer and maintenance of the complete installation as per conditions of contract and the specification and on drawings.</t>
  </si>
  <si>
    <t xml:space="preserve">Standard Wall Mounted Type Fire Hose Reel  to  comply with SANS 543 Fire hose reels shall be fitted with a 30m long reinforced red rubber hose of internal diameter of 20mm nominal bore, with a 4.8mm internal diameter chromium plated brass nozzle and isolating valve.Fire hose reel pipes above ground shall be colour coded signal red A11. Hose reel to be in standard fire hose reel canvas cover.
 </t>
  </si>
  <si>
    <t>65 mm outlet fire hydrant with tamper proof  opening spindle operated by fire brigade cross spanner  on 1000mm high 80mm galvanised pipe stub riser pipe encased in 800 mm high 25 MPa concrete with chamfered corners and painted in reflective yellow.</t>
  </si>
  <si>
    <t>Galvanised mild steel pipe treated with galvafroid paint and two coats of firemen red signal paint A11. Pipework to be complete with supports,bends,unions to make a complete installation</t>
  </si>
  <si>
    <t>50 mm Class 12 HDPE pipe underground laid in 600mm deep trench backfilled at compacted as specified by civil engineer</t>
  </si>
  <si>
    <t>Class 16 mPVC pressure pipe complete with fittings laid in 1000mm deep trench backfilled at compacted as specified by civil engineer</t>
  </si>
  <si>
    <t>100 mm</t>
  </si>
  <si>
    <t>80 mm</t>
  </si>
  <si>
    <t>5kg CO2  fire extinguisher complying with the requirements of SANS 1567. Extinguishers to be hung at positions shown on the drawings complete with meranti backing board.</t>
  </si>
  <si>
    <t>4.5 kg Dry Chemical powder fire extinguisher complying with the requirements of SANS 1093 and the extinguishing medium shall comply with the appropriate requirements of SANS 1151. Extinguishers to hung at position s shown on the drawings complete with meranti backing board.</t>
  </si>
  <si>
    <t xml:space="preserve">Fire blankets nominal size 1200 x 1200 in cover with quick release mechanism. Minimum weight 430 gr/m², ignition time 13min and Max temp.550ᵒC. </t>
  </si>
  <si>
    <t>Balance  carried to forward</t>
  </si>
  <si>
    <t>Balance  brought  forward</t>
  </si>
  <si>
    <t xml:space="preserve">Fire signage in 190mm high aluminium frame as indicated on the drawings. Marking and signposting shall be of the photoluminescent type and shall comply with the relevant sections of SANS 1186  </t>
  </si>
  <si>
    <t>Type E1</t>
  </si>
  <si>
    <t>Type E2</t>
  </si>
  <si>
    <t>Type E3</t>
  </si>
  <si>
    <t>Type F4</t>
  </si>
  <si>
    <t xml:space="preserve">Type F5 </t>
  </si>
  <si>
    <t>Type F6</t>
  </si>
  <si>
    <t>Type F13</t>
  </si>
  <si>
    <t>600 x 600mm Type GA 26 assemly point complete with 1800 mm high 80mm dia galvanised mild steel support pole</t>
  </si>
  <si>
    <t>Type F45-FIRE EXIT/KEEP CLEAR</t>
  </si>
  <si>
    <t>Fire brigade booster connection, storz valve hydrant valves assembly as detailed on drawings.</t>
  </si>
  <si>
    <t>Testing and commissioning to the satisfaction of the engineer</t>
  </si>
  <si>
    <t>COLD WATER TANKS &amp; BOOSTER PUMP EQUIPMENT</t>
  </si>
  <si>
    <t>5000 Litre round plastic water storage tanks with  at least 10 years guarantee</t>
  </si>
  <si>
    <t>50 mm galvanised cold water inlet pipe including bends, fittings and supports</t>
  </si>
  <si>
    <t>25 mm inlet gate valve and float valve combination</t>
  </si>
  <si>
    <t>32mm galvanised cold water inlet pipe including bends, fittings and supports</t>
  </si>
  <si>
    <t>Cold water booster pump set with duty stand by pump complete with control panel and pressure vessel. Pump duty: 2.0 litres/second @ 400kPa.</t>
  </si>
  <si>
    <t>50mm dia class 9 HDPE cold water supply 600mm pipe underground</t>
  </si>
  <si>
    <t>32 mm dia class 9 HDPE cold water supply 600mm pipe underground</t>
  </si>
  <si>
    <t>Allow for maintenance during defect liability period in terms of the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</si>
</sst>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_ * #,##0.00_ ;_ * \-#,##0.00_ ;_ * &quot;-&quot;??_ ;_ @_ "/>
    <numFmt numFmtId="166" formatCode="&quot;R&quot;\ #,##0.00"/>
    <numFmt numFmtId="167" formatCode="[$$-409]#,##0.00"/>
    <numFmt numFmtId="168" formatCode="[$R-1C09]\ #,##0.00"/>
  </numFmts>
  <fonts count="4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u/>
      <sz val="11"/>
      <color theme="1"/>
      <name val="Calibri"/>
      <family val="2"/>
      <scheme val="minor"/>
    </font>
    <font>
      <sz val="10"/>
      <color theme="1"/>
      <name val="Arial"/>
      <family val="2"/>
    </font>
    <font>
      <b/>
      <sz val="8"/>
      <name val="Arial"/>
      <family val="2"/>
    </font>
    <font>
      <sz val="11"/>
      <name val="Arial"/>
      <family val="2"/>
    </font>
    <font>
      <sz val="11"/>
      <name val="Arial"/>
    </font>
    <font>
      <sz val="16"/>
      <name val="Arial"/>
      <family val="2"/>
    </font>
    <font>
      <sz val="8"/>
      <name val="Arial"/>
      <family val="2"/>
    </font>
    <font>
      <b/>
      <u/>
      <sz val="8"/>
      <name val="Arial"/>
      <family val="2"/>
    </font>
    <font>
      <sz val="8"/>
      <color rgb="FF000000"/>
      <name val="Arial"/>
      <family val="2"/>
    </font>
    <font>
      <i/>
      <sz val="8"/>
      <name val="Arial"/>
      <family val="2"/>
    </font>
    <font>
      <sz val="8"/>
      <color rgb="FFFF0000"/>
      <name val="Arial"/>
      <family val="2"/>
    </font>
    <font>
      <b/>
      <sz val="8"/>
      <color theme="1"/>
      <name val="Arial"/>
      <family val="2"/>
    </font>
    <font>
      <sz val="10"/>
      <name val="Tahoma"/>
      <family val="2"/>
    </font>
    <font>
      <b/>
      <sz val="10"/>
      <name val="Arial"/>
      <family val="2"/>
    </font>
    <font>
      <sz val="10"/>
      <name val="Arial"/>
      <family val="2"/>
    </font>
    <font>
      <sz val="10"/>
      <color indexed="8"/>
      <name val="Arial"/>
      <family val="2"/>
    </font>
    <font>
      <b/>
      <sz val="10"/>
      <color indexed="18"/>
      <name val="Arial"/>
      <family val="2"/>
    </font>
    <font>
      <sz val="10"/>
      <color indexed="18"/>
      <name val="Arial"/>
      <family val="2"/>
    </font>
    <font>
      <b/>
      <u/>
      <sz val="10"/>
      <name val="Arial"/>
      <family val="2"/>
    </font>
    <font>
      <b/>
      <sz val="10"/>
      <color indexed="8"/>
      <name val="Arial"/>
      <family val="2"/>
    </font>
    <font>
      <b/>
      <sz val="10"/>
      <color theme="1"/>
      <name val="Arial"/>
      <family val="2"/>
    </font>
    <font>
      <b/>
      <u/>
      <sz val="10"/>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A6A6A6"/>
        <bgColor indexed="64"/>
      </patternFill>
    </fill>
    <fill>
      <patternFill patternType="solid">
        <fgColor indexed="9"/>
        <bgColor indexed="64"/>
      </patternFill>
    </fill>
    <fill>
      <patternFill patternType="solid">
        <fgColor indexed="9"/>
        <bgColor indexed="22"/>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double">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thin">
        <color indexed="23"/>
      </left>
      <right/>
      <top style="thin">
        <color indexed="23"/>
      </top>
      <bottom/>
      <diagonal/>
    </border>
    <border>
      <left/>
      <right style="thin">
        <color indexed="23"/>
      </right>
      <top style="thin">
        <color indexed="23"/>
      </top>
      <bottom/>
      <diagonal/>
    </border>
    <border>
      <left style="thin">
        <color indexed="23"/>
      </left>
      <right style="thin">
        <color indexed="23"/>
      </right>
      <top/>
      <bottom/>
      <diagonal/>
    </border>
    <border>
      <left style="thin">
        <color indexed="23"/>
      </left>
      <right/>
      <top/>
      <bottom/>
      <diagonal/>
    </border>
    <border>
      <left/>
      <right style="thin">
        <color indexed="23"/>
      </right>
      <top/>
      <bottom/>
      <diagonal/>
    </border>
    <border>
      <left/>
      <right/>
      <top style="thin">
        <color indexed="23"/>
      </top>
      <bottom style="thin">
        <color indexed="23"/>
      </bottom>
      <diagonal/>
    </border>
    <border>
      <left style="thin">
        <color indexed="64"/>
      </left>
      <right style="thin">
        <color indexed="64"/>
      </right>
      <top style="thin">
        <color indexed="64"/>
      </top>
      <bottom/>
      <diagonal/>
    </border>
    <border>
      <left style="thin">
        <color indexed="23"/>
      </left>
      <right/>
      <top/>
      <bottom style="thin">
        <color indexed="64"/>
      </bottom>
      <diagonal/>
    </border>
    <border>
      <left/>
      <right/>
      <top/>
      <bottom style="thin">
        <color indexed="64"/>
      </bottom>
      <diagonal/>
    </border>
    <border>
      <left style="thin">
        <color indexed="23"/>
      </left>
      <right style="thin">
        <color indexed="23"/>
      </right>
      <top style="thin">
        <color indexed="64"/>
      </top>
      <bottom style="thin">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xf numFmtId="165" fontId="22" fillId="0" borderId="0" applyFont="0" applyFill="0" applyBorder="0" applyAlignment="0" applyProtection="0"/>
    <xf numFmtId="0" fontId="23" fillId="0" borderId="0"/>
    <xf numFmtId="4" fontId="31" fillId="35" borderId="0"/>
  </cellStyleXfs>
  <cellXfs count="260">
    <xf numFmtId="0" fontId="0" fillId="0" borderId="0" xfId="0"/>
    <xf numFmtId="16" fontId="0" fillId="0" borderId="0" xfId="0" applyNumberFormat="1"/>
    <xf numFmtId="17" fontId="0" fillId="0" borderId="0" xfId="0" applyNumberFormat="1"/>
    <xf numFmtId="0" fontId="0" fillId="0" borderId="0" xfId="0" applyAlignment="1">
      <alignment horizontal="justify" wrapText="1"/>
    </xf>
    <xf numFmtId="0" fontId="0" fillId="0" borderId="0" xfId="0" applyAlignment="1">
      <alignment vertical="top"/>
    </xf>
    <xf numFmtId="40" fontId="0" fillId="0" borderId="0" xfId="0" applyNumberFormat="1"/>
    <xf numFmtId="0" fontId="18" fillId="0" borderId="0" xfId="0" applyFont="1" applyAlignment="1">
      <alignment horizontal="justify" wrapText="1"/>
    </xf>
    <xf numFmtId="0" fontId="16" fillId="0" borderId="0" xfId="0" applyFont="1" applyAlignment="1">
      <alignment horizontal="justify" wrapText="1"/>
    </xf>
    <xf numFmtId="0" fontId="19" fillId="0" borderId="0" xfId="0" applyFont="1" applyAlignment="1">
      <alignment horizontal="justify" wrapText="1"/>
    </xf>
    <xf numFmtId="0" fontId="0" fillId="0" borderId="0" xfId="0" quotePrefix="1" applyAlignment="1">
      <alignment horizontal="justify" wrapText="1"/>
    </xf>
    <xf numFmtId="38" fontId="0" fillId="0" borderId="10" xfId="0" applyNumberFormat="1" applyBorder="1" applyAlignment="1">
      <alignment vertical="top"/>
    </xf>
    <xf numFmtId="0" fontId="0" fillId="0" borderId="10" xfId="0" applyBorder="1"/>
    <xf numFmtId="0" fontId="0" fillId="33" borderId="10" xfId="0" applyFill="1" applyBorder="1"/>
    <xf numFmtId="40" fontId="0" fillId="0" borderId="11" xfId="0" applyNumberFormat="1" applyBorder="1"/>
    <xf numFmtId="38" fontId="0" fillId="0" borderId="0" xfId="0" applyNumberFormat="1" applyBorder="1"/>
    <xf numFmtId="0" fontId="0" fillId="0" borderId="0" xfId="0" applyBorder="1"/>
    <xf numFmtId="40" fontId="0" fillId="0" borderId="0" xfId="0" applyNumberFormat="1" applyBorder="1"/>
    <xf numFmtId="0" fontId="16" fillId="0" borderId="0" xfId="0" applyFont="1" applyAlignment="1">
      <alignment horizontal="center" vertical="center" wrapText="1"/>
    </xf>
    <xf numFmtId="38" fontId="16" fillId="0" borderId="10" xfId="0" applyNumberFormat="1" applyFont="1" applyBorder="1" applyAlignment="1">
      <alignment horizontal="center" vertical="center" wrapText="1"/>
    </xf>
    <xf numFmtId="0" fontId="16" fillId="0" borderId="10" xfId="0" applyFont="1" applyBorder="1" applyAlignment="1">
      <alignment horizontal="center" vertical="center" wrapText="1"/>
    </xf>
    <xf numFmtId="38" fontId="16" fillId="0" borderId="0" xfId="0" applyNumberFormat="1" applyFont="1" applyBorder="1" applyAlignment="1">
      <alignment horizontal="center" vertical="center" wrapText="1"/>
    </xf>
    <xf numFmtId="40" fontId="16" fillId="0" borderId="11" xfId="0" applyNumberFormat="1" applyFont="1" applyBorder="1" applyAlignment="1">
      <alignment horizontal="center" vertical="center" wrapText="1"/>
    </xf>
    <xf numFmtId="40" fontId="16" fillId="0" borderId="0" xfId="0" applyNumberFormat="1" applyFont="1" applyAlignment="1">
      <alignment horizontal="center" vertical="center" wrapText="1"/>
    </xf>
    <xf numFmtId="0" fontId="21" fillId="0" borderId="12" xfId="42" applyFont="1" applyBorder="1" applyAlignment="1">
      <alignment horizontal="center" vertical="center"/>
    </xf>
    <xf numFmtId="0" fontId="21" fillId="0" borderId="12" xfId="42" applyFont="1" applyBorder="1" applyAlignment="1">
      <alignment horizontal="left" vertical="center" wrapText="1"/>
    </xf>
    <xf numFmtId="3" fontId="21" fillId="0" borderId="12" xfId="42" applyNumberFormat="1" applyFont="1" applyBorder="1" applyAlignment="1">
      <alignment horizontal="center" vertical="center"/>
    </xf>
    <xf numFmtId="164" fontId="21" fillId="0" borderId="12" xfId="42" applyNumberFormat="1" applyFont="1" applyBorder="1" applyAlignment="1">
      <alignment horizontal="center" vertical="center"/>
    </xf>
    <xf numFmtId="165" fontId="21" fillId="0" borderId="12" xfId="43" applyFont="1" applyFill="1" applyBorder="1" applyAlignment="1">
      <alignment horizontal="center" vertical="center"/>
    </xf>
    <xf numFmtId="0" fontId="21" fillId="0" borderId="0" xfId="44" applyFont="1" applyAlignment="1">
      <alignment vertical="top"/>
    </xf>
    <xf numFmtId="0" fontId="24" fillId="0" borderId="13" xfId="44" applyFont="1" applyBorder="1" applyAlignment="1">
      <alignment horizontal="center" vertical="center" wrapText="1"/>
    </xf>
    <xf numFmtId="0" fontId="25" fillId="0" borderId="0" xfId="44" applyFont="1" applyAlignment="1">
      <alignment vertical="top"/>
    </xf>
    <xf numFmtId="0" fontId="25" fillId="0" borderId="13" xfId="44" applyFont="1" applyBorder="1" applyAlignment="1">
      <alignment horizontal="center" vertical="center" wrapText="1"/>
    </xf>
    <xf numFmtId="0" fontId="26" fillId="0" borderId="13" xfId="44" applyFont="1" applyBorder="1" applyAlignment="1">
      <alignment vertical="top" wrapText="1"/>
    </xf>
    <xf numFmtId="1" fontId="25" fillId="0" borderId="13" xfId="43" applyNumberFormat="1" applyFont="1" applyFill="1" applyBorder="1" applyAlignment="1">
      <alignment horizontal="center" vertical="center" wrapText="1"/>
    </xf>
    <xf numFmtId="0" fontId="25" fillId="0" borderId="13" xfId="44" applyFont="1" applyBorder="1" applyAlignment="1">
      <alignment vertical="top" wrapText="1"/>
    </xf>
    <xf numFmtId="0" fontId="25" fillId="0" borderId="0" xfId="44" applyFont="1" applyAlignment="1">
      <alignment horizontal="center" vertical="center" wrapText="1"/>
    </xf>
    <xf numFmtId="0" fontId="25" fillId="0" borderId="0" xfId="44" applyFont="1" applyAlignment="1">
      <alignment vertical="top" wrapText="1"/>
    </xf>
    <xf numFmtId="0" fontId="21" fillId="0" borderId="13" xfId="44" applyFont="1" applyBorder="1" applyAlignment="1">
      <alignment vertical="top" wrapText="1"/>
    </xf>
    <xf numFmtId="0" fontId="27" fillId="0" borderId="13" xfId="44" applyFont="1" applyBorder="1" applyAlignment="1">
      <alignment vertical="top" wrapText="1"/>
    </xf>
    <xf numFmtId="0" fontId="28" fillId="0" borderId="13" xfId="44" applyFont="1" applyBorder="1" applyAlignment="1">
      <alignment vertical="top" wrapText="1"/>
    </xf>
    <xf numFmtId="0" fontId="27" fillId="0" borderId="13" xfId="44" applyFont="1" applyBorder="1" applyAlignment="1">
      <alignment vertical="center" wrapText="1"/>
    </xf>
    <xf numFmtId="1" fontId="29" fillId="0" borderId="13" xfId="43" applyNumberFormat="1" applyFont="1" applyFill="1" applyBorder="1" applyAlignment="1">
      <alignment horizontal="center" vertical="center" wrapText="1"/>
    </xf>
    <xf numFmtId="0" fontId="25" fillId="0" borderId="13" xfId="44" applyFont="1" applyBorder="1" applyAlignment="1">
      <alignment horizontal="right" vertical="center" wrapText="1"/>
    </xf>
    <xf numFmtId="166" fontId="25" fillId="0" borderId="13" xfId="44" applyNumberFormat="1" applyFont="1" applyBorder="1" applyAlignment="1">
      <alignment vertical="top" wrapText="1"/>
    </xf>
    <xf numFmtId="0" fontId="25" fillId="0" borderId="13" xfId="44" quotePrefix="1" applyFont="1" applyBorder="1" applyAlignment="1">
      <alignment horizontal="center" vertical="center" wrapText="1"/>
    </xf>
    <xf numFmtId="0" fontId="25" fillId="0" borderId="13" xfId="44" applyFont="1" applyBorder="1" applyAlignment="1">
      <alignment horizontal="left" vertical="center" wrapText="1"/>
    </xf>
    <xf numFmtId="0" fontId="25" fillId="0" borderId="13" xfId="44" applyFont="1" applyBorder="1" applyAlignment="1">
      <alignment vertical="center" wrapText="1"/>
    </xf>
    <xf numFmtId="0" fontId="21" fillId="0" borderId="13" xfId="44" applyFont="1" applyBorder="1" applyAlignment="1">
      <alignment horizontal="left" vertical="center" wrapText="1"/>
    </xf>
    <xf numFmtId="166" fontId="25" fillId="0" borderId="13" xfId="44" applyNumberFormat="1" applyFont="1" applyBorder="1" applyAlignment="1">
      <alignment horizontal="right" vertical="center" wrapText="1"/>
    </xf>
    <xf numFmtId="0" fontId="21" fillId="0" borderId="14" xfId="44" applyFont="1" applyBorder="1" applyAlignment="1">
      <alignment horizontal="right" vertical="center" wrapText="1"/>
    </xf>
    <xf numFmtId="0" fontId="21" fillId="0" borderId="15" xfId="44" applyFont="1" applyBorder="1" applyAlignment="1">
      <alignment horizontal="right" vertical="center" wrapText="1"/>
    </xf>
    <xf numFmtId="0" fontId="21" fillId="0" borderId="16" xfId="44" applyFont="1" applyBorder="1" applyAlignment="1">
      <alignment horizontal="right" vertical="center" wrapText="1"/>
    </xf>
    <xf numFmtId="166" fontId="21" fillId="0" borderId="12" xfId="44" applyNumberFormat="1" applyFont="1" applyBorder="1" applyAlignment="1">
      <alignment horizontal="right" vertical="center" wrapText="1"/>
    </xf>
    <xf numFmtId="0" fontId="21" fillId="0" borderId="17" xfId="44" applyFont="1" applyBorder="1" applyAlignment="1">
      <alignment horizontal="right" vertical="center" wrapText="1"/>
    </xf>
    <xf numFmtId="166" fontId="21" fillId="0" borderId="17" xfId="44" applyNumberFormat="1" applyFont="1" applyBorder="1" applyAlignment="1">
      <alignment horizontal="right" vertical="center" wrapText="1"/>
    </xf>
    <xf numFmtId="0" fontId="21" fillId="0" borderId="18" xfId="44" applyFont="1" applyBorder="1" applyAlignment="1">
      <alignment horizontal="right" vertical="center" wrapText="1"/>
    </xf>
    <xf numFmtId="0" fontId="21" fillId="0" borderId="19" xfId="44" applyFont="1" applyBorder="1" applyAlignment="1">
      <alignment horizontal="right" vertical="center" wrapText="1"/>
    </xf>
    <xf numFmtId="166" fontId="21" fillId="0" borderId="20" xfId="44" applyNumberFormat="1" applyFont="1" applyBorder="1" applyAlignment="1">
      <alignment horizontal="right" vertical="center" wrapText="1"/>
    </xf>
    <xf numFmtId="0" fontId="21" fillId="0" borderId="13" xfId="44" applyFont="1" applyBorder="1"/>
    <xf numFmtId="0" fontId="25" fillId="0" borderId="13" xfId="44" applyFont="1" applyBorder="1" applyAlignment="1">
      <alignment horizontal="justify" wrapText="1"/>
    </xf>
    <xf numFmtId="0" fontId="25" fillId="0" borderId="13" xfId="44" applyFont="1" applyBorder="1" applyAlignment="1">
      <alignment horizontal="right" wrapText="1"/>
    </xf>
    <xf numFmtId="0" fontId="25" fillId="0" borderId="13" xfId="44" applyFont="1" applyBorder="1" applyAlignment="1">
      <alignment horizontal="left" wrapText="1"/>
    </xf>
    <xf numFmtId="0" fontId="25" fillId="0" borderId="13" xfId="44" applyFont="1" applyBorder="1"/>
    <xf numFmtId="0" fontId="25" fillId="0" borderId="0" xfId="44" applyFont="1" applyAlignment="1">
      <alignment horizontal="center"/>
    </xf>
    <xf numFmtId="0" fontId="25" fillId="0" borderId="13" xfId="44" applyFont="1" applyBorder="1" applyAlignment="1">
      <alignment horizontal="center"/>
    </xf>
    <xf numFmtId="1" fontId="25" fillId="0" borderId="13" xfId="43" applyNumberFormat="1" applyFont="1" applyBorder="1" applyAlignment="1">
      <alignment horizontal="center" vertical="center" wrapText="1"/>
    </xf>
    <xf numFmtId="167" fontId="25" fillId="0" borderId="13" xfId="44" applyNumberFormat="1" applyFont="1" applyBorder="1" applyAlignment="1">
      <alignment vertical="top" wrapText="1"/>
    </xf>
    <xf numFmtId="0" fontId="21" fillId="0" borderId="13" xfId="44" applyFont="1" applyBorder="1" applyAlignment="1">
      <alignment vertical="center"/>
    </xf>
    <xf numFmtId="0" fontId="29" fillId="0" borderId="13" xfId="44" applyFont="1" applyBorder="1" applyAlignment="1">
      <alignment vertical="center"/>
    </xf>
    <xf numFmtId="0" fontId="25" fillId="0" borderId="13" xfId="44" applyFont="1" applyBorder="1" applyAlignment="1">
      <alignment vertical="center"/>
    </xf>
    <xf numFmtId="0" fontId="25" fillId="0" borderId="0" xfId="44" applyFont="1" applyAlignment="1">
      <alignment horizontal="right" vertical="center" wrapText="1"/>
    </xf>
    <xf numFmtId="2" fontId="25" fillId="0" borderId="13" xfId="44" quotePrefix="1" applyNumberFormat="1" applyFont="1" applyBorder="1" applyAlignment="1">
      <alignment horizontal="center" vertical="center" wrapText="1"/>
    </xf>
    <xf numFmtId="166" fontId="25" fillId="0" borderId="13" xfId="44" applyNumberFormat="1" applyFont="1" applyBorder="1" applyAlignment="1">
      <alignment vertical="center" wrapText="1"/>
    </xf>
    <xf numFmtId="166" fontId="25" fillId="34" borderId="13" xfId="44" applyNumberFormat="1" applyFont="1" applyFill="1" applyBorder="1" applyAlignment="1">
      <alignment vertical="center" wrapText="1"/>
    </xf>
    <xf numFmtId="166" fontId="21" fillId="0" borderId="13" xfId="44" applyNumberFormat="1" applyFont="1" applyBorder="1" applyAlignment="1">
      <alignment vertical="center" wrapText="1"/>
    </xf>
    <xf numFmtId="0" fontId="25" fillId="0" borderId="0" xfId="44" applyFont="1" applyAlignment="1">
      <alignment horizontal="center" vertical="center"/>
    </xf>
    <xf numFmtId="1" fontId="25" fillId="0" borderId="0" xfId="44" applyNumberFormat="1" applyFont="1" applyAlignment="1">
      <alignment horizontal="center" vertical="center"/>
    </xf>
    <xf numFmtId="0" fontId="30" fillId="0" borderId="12" xfId="42" applyFont="1" applyBorder="1" applyAlignment="1">
      <alignment horizontal="center" vertical="center"/>
    </xf>
    <xf numFmtId="0" fontId="30" fillId="0" borderId="21" xfId="42" applyFont="1" applyBorder="1" applyAlignment="1">
      <alignment horizontal="left" vertical="center" wrapText="1"/>
    </xf>
    <xf numFmtId="0" fontId="30" fillId="0" borderId="22" xfId="42" applyFont="1" applyBorder="1" applyAlignment="1">
      <alignment horizontal="left" vertical="center" wrapText="1"/>
    </xf>
    <xf numFmtId="3" fontId="30" fillId="0" borderId="12" xfId="42" applyNumberFormat="1" applyFont="1" applyBorder="1" applyAlignment="1">
      <alignment horizontal="center" vertical="center"/>
    </xf>
    <xf numFmtId="168" fontId="30" fillId="0" borderId="12" xfId="43" applyNumberFormat="1" applyFont="1" applyBorder="1" applyAlignment="1">
      <alignment horizontal="center" vertical="center"/>
    </xf>
    <xf numFmtId="0" fontId="30" fillId="0" borderId="18" xfId="42" applyFont="1" applyBorder="1" applyAlignment="1">
      <alignment horizontal="left" vertical="center" wrapText="1"/>
    </xf>
    <xf numFmtId="0" fontId="30" fillId="0" borderId="20" xfId="42" applyFont="1" applyBorder="1" applyAlignment="1">
      <alignment horizontal="left" vertical="center" wrapText="1"/>
    </xf>
    <xf numFmtId="0" fontId="25" fillId="0" borderId="23" xfId="44" applyFont="1" applyBorder="1" applyAlignment="1">
      <alignment horizontal="center" vertical="center" wrapText="1"/>
    </xf>
    <xf numFmtId="0" fontId="25" fillId="0" borderId="10" xfId="44" applyFont="1" applyBorder="1" applyAlignment="1">
      <alignment vertical="top" wrapText="1"/>
    </xf>
    <xf numFmtId="0" fontId="25" fillId="0" borderId="10" xfId="44" applyFont="1" applyBorder="1" applyAlignment="1">
      <alignment horizontal="center" vertical="center" wrapText="1"/>
    </xf>
    <xf numFmtId="168" fontId="25" fillId="0" borderId="13" xfId="44" applyNumberFormat="1" applyFont="1" applyBorder="1" applyAlignment="1">
      <alignment horizontal="center" vertical="center" wrapText="1"/>
    </xf>
    <xf numFmtId="0" fontId="21" fillId="0" borderId="23" xfId="44" applyFont="1" applyBorder="1" applyAlignment="1">
      <alignment horizontal="left" vertical="center" wrapText="1"/>
    </xf>
    <xf numFmtId="0" fontId="21" fillId="0" borderId="10" xfId="44" applyFont="1" applyBorder="1" applyAlignment="1">
      <alignment horizontal="left" vertical="center" wrapText="1"/>
    </xf>
    <xf numFmtId="0" fontId="25" fillId="0" borderId="10" xfId="44" applyFont="1" applyBorder="1" applyAlignment="1">
      <alignment horizontal="left" vertical="center" wrapText="1"/>
    </xf>
    <xf numFmtId="1" fontId="25" fillId="0" borderId="13" xfId="43" applyNumberFormat="1" applyFont="1" applyBorder="1" applyAlignment="1">
      <alignment horizontal="left" vertical="center" wrapText="1"/>
    </xf>
    <xf numFmtId="168" fontId="25" fillId="0" borderId="13" xfId="44" applyNumberFormat="1" applyFont="1" applyBorder="1" applyAlignment="1">
      <alignment horizontal="left" vertical="center" wrapText="1"/>
    </xf>
    <xf numFmtId="0" fontId="25" fillId="0" borderId="0" xfId="44" applyFont="1" applyAlignment="1">
      <alignment horizontal="left" vertical="center"/>
    </xf>
    <xf numFmtId="0" fontId="25" fillId="0" borderId="23" xfId="44" applyFont="1" applyBorder="1" applyAlignment="1">
      <alignment horizontal="left" vertical="center" wrapText="1"/>
    </xf>
    <xf numFmtId="0" fontId="25" fillId="0" borderId="10" xfId="44" applyFont="1" applyBorder="1" applyAlignment="1">
      <alignment horizontal="left" vertical="center" wrapText="1"/>
    </xf>
    <xf numFmtId="168" fontId="25" fillId="0" borderId="13" xfId="44" applyNumberFormat="1" applyFont="1" applyBorder="1" applyAlignment="1">
      <alignment horizontal="center" vertical="center"/>
    </xf>
    <xf numFmtId="0" fontId="25" fillId="0" borderId="23" xfId="44" applyFont="1" applyBorder="1" applyAlignment="1">
      <alignment horizontal="left" vertical="center" wrapText="1"/>
    </xf>
    <xf numFmtId="168" fontId="29" fillId="0" borderId="13" xfId="44" applyNumberFormat="1" applyFont="1" applyBorder="1" applyAlignment="1">
      <alignment horizontal="center" vertical="center" wrapText="1"/>
    </xf>
    <xf numFmtId="168" fontId="27" fillId="0" borderId="13" xfId="44" applyNumberFormat="1" applyFont="1" applyBorder="1" applyAlignment="1">
      <alignment horizontal="center" vertical="center"/>
    </xf>
    <xf numFmtId="168" fontId="29" fillId="0" borderId="13" xfId="44" applyNumberFormat="1" applyFont="1" applyBorder="1" applyAlignment="1">
      <alignment horizontal="center" vertical="center"/>
    </xf>
    <xf numFmtId="0" fontId="25" fillId="0" borderId="23" xfId="44" applyFont="1" applyBorder="1" applyAlignment="1">
      <alignment horizontal="left" vertical="top" wrapText="1"/>
    </xf>
    <xf numFmtId="0" fontId="25" fillId="0" borderId="10" xfId="44" applyFont="1" applyBorder="1" applyAlignment="1">
      <alignment horizontal="left" vertical="top" wrapText="1"/>
    </xf>
    <xf numFmtId="0" fontId="21" fillId="0" borderId="10" xfId="44" applyFont="1" applyBorder="1" applyAlignment="1">
      <alignment vertical="top" wrapText="1"/>
    </xf>
    <xf numFmtId="167" fontId="25" fillId="0" borderId="0" xfId="44" applyNumberFormat="1" applyFont="1" applyAlignment="1">
      <alignment horizontal="center" vertical="center"/>
    </xf>
    <xf numFmtId="0" fontId="21" fillId="0" borderId="14" xfId="44" applyFont="1" applyBorder="1" applyAlignment="1">
      <alignment horizontal="left" vertical="center" wrapText="1"/>
    </xf>
    <xf numFmtId="0" fontId="21" fillId="0" borderId="15" xfId="44" applyFont="1" applyBorder="1" applyAlignment="1">
      <alignment horizontal="left" vertical="center" wrapText="1"/>
    </xf>
    <xf numFmtId="168" fontId="21" fillId="0" borderId="12" xfId="44" applyNumberFormat="1" applyFont="1" applyBorder="1" applyAlignment="1">
      <alignment horizontal="center" vertical="center" wrapText="1"/>
    </xf>
    <xf numFmtId="0" fontId="25" fillId="0" borderId="0" xfId="44" applyFont="1" applyAlignment="1">
      <alignment horizontal="left" vertical="center" wrapText="1"/>
    </xf>
    <xf numFmtId="168" fontId="25" fillId="0" borderId="0" xfId="44" applyNumberFormat="1" applyFont="1" applyAlignment="1">
      <alignment horizontal="center" vertical="center"/>
    </xf>
    <xf numFmtId="2" fontId="32" fillId="36" borderId="0" xfId="45" applyNumberFormat="1" applyFont="1" applyFill="1"/>
    <xf numFmtId="2" fontId="33" fillId="35" borderId="0" xfId="45" applyNumberFormat="1" applyFont="1"/>
    <xf numFmtId="2" fontId="34" fillId="36" borderId="0" xfId="45" applyNumberFormat="1" applyFont="1" applyFill="1"/>
    <xf numFmtId="15" fontId="32" fillId="36" borderId="0" xfId="45" applyNumberFormat="1" applyFont="1" applyFill="1" applyAlignment="1">
      <alignment horizontal="right"/>
    </xf>
    <xf numFmtId="2" fontId="35" fillId="36" borderId="0" xfId="45" applyNumberFormat="1" applyFont="1" applyFill="1"/>
    <xf numFmtId="2" fontId="36" fillId="36" borderId="0" xfId="45" applyNumberFormat="1" applyFont="1" applyFill="1"/>
    <xf numFmtId="2" fontId="32" fillId="36" borderId="24" xfId="45" applyNumberFormat="1" applyFont="1" applyFill="1" applyBorder="1" applyAlignment="1">
      <alignment horizontal="center" vertical="top" wrapText="1"/>
    </xf>
    <xf numFmtId="2" fontId="32" fillId="36" borderId="24" xfId="45" applyNumberFormat="1" applyFont="1" applyFill="1" applyBorder="1" applyAlignment="1">
      <alignment horizontal="center"/>
    </xf>
    <xf numFmtId="2" fontId="32" fillId="36" borderId="25" xfId="45" applyNumberFormat="1" applyFont="1" applyFill="1" applyBorder="1" applyAlignment="1">
      <alignment horizontal="center"/>
    </xf>
    <xf numFmtId="2" fontId="32" fillId="36" borderId="26" xfId="45" applyNumberFormat="1" applyFont="1" applyFill="1" applyBorder="1" applyAlignment="1">
      <alignment horizontal="center" wrapText="1"/>
    </xf>
    <xf numFmtId="2" fontId="32" fillId="36" borderId="24" xfId="45" applyNumberFormat="1" applyFont="1" applyFill="1" applyBorder="1" applyAlignment="1">
      <alignment horizontal="center" wrapText="1"/>
    </xf>
    <xf numFmtId="2" fontId="33" fillId="35" borderId="27" xfId="45" applyNumberFormat="1" applyFont="1" applyBorder="1" applyAlignment="1">
      <alignment horizontal="center" vertical="top"/>
    </xf>
    <xf numFmtId="2" fontId="33" fillId="35" borderId="27" xfId="45" applyNumberFormat="1" applyFont="1" applyBorder="1" applyAlignment="1">
      <alignment horizontal="left" wrapText="1"/>
    </xf>
    <xf numFmtId="37" fontId="33" fillId="35" borderId="27" xfId="45" applyNumberFormat="1" applyFont="1" applyBorder="1" applyAlignment="1">
      <alignment horizontal="center"/>
    </xf>
    <xf numFmtId="37" fontId="33" fillId="35" borderId="28" xfId="45" applyNumberFormat="1" applyFont="1" applyBorder="1" applyAlignment="1">
      <alignment horizontal="center"/>
    </xf>
    <xf numFmtId="4" fontId="33" fillId="35" borderId="29" xfId="45" applyFont="1" applyBorder="1"/>
    <xf numFmtId="4" fontId="33" fillId="35" borderId="27" xfId="45" applyFont="1" applyBorder="1"/>
    <xf numFmtId="1" fontId="33" fillId="0" borderId="30" xfId="45" quotePrefix="1" applyNumberFormat="1" applyFont="1" applyFill="1" applyBorder="1" applyAlignment="1">
      <alignment horizontal="center"/>
    </xf>
    <xf numFmtId="2" fontId="33" fillId="35" borderId="0" xfId="45" applyNumberFormat="1" applyFont="1" applyAlignment="1">
      <alignment horizontal="left" wrapText="1"/>
    </xf>
    <xf numFmtId="37" fontId="33" fillId="35" borderId="30" xfId="45" applyNumberFormat="1" applyFont="1" applyBorder="1" applyAlignment="1">
      <alignment horizontal="center" wrapText="1"/>
    </xf>
    <xf numFmtId="37" fontId="33" fillId="0" borderId="31" xfId="45" applyNumberFormat="1" applyFont="1" applyFill="1" applyBorder="1" applyAlignment="1">
      <alignment horizontal="center"/>
    </xf>
    <xf numFmtId="4" fontId="33" fillId="0" borderId="32" xfId="45" applyFont="1" applyFill="1" applyBorder="1"/>
    <xf numFmtId="4" fontId="33" fillId="0" borderId="30" xfId="45" applyFont="1" applyFill="1" applyBorder="1"/>
    <xf numFmtId="2" fontId="33" fillId="33" borderId="0" xfId="45" applyNumberFormat="1" applyFont="1" applyFill="1"/>
    <xf numFmtId="37" fontId="33" fillId="35" borderId="31" xfId="45" applyNumberFormat="1" applyFont="1" applyBorder="1" applyAlignment="1">
      <alignment horizontal="center"/>
    </xf>
    <xf numFmtId="4" fontId="33" fillId="35" borderId="32" xfId="45" applyFont="1" applyBorder="1"/>
    <xf numFmtId="4" fontId="33" fillId="35" borderId="30" xfId="45" applyFont="1" applyBorder="1"/>
    <xf numFmtId="4" fontId="33" fillId="35" borderId="30" xfId="45" applyFont="1" applyBorder="1" applyAlignment="1">
      <alignment horizontal="right"/>
    </xf>
    <xf numFmtId="2" fontId="32" fillId="35" borderId="0" xfId="45" applyNumberFormat="1" applyFont="1"/>
    <xf numFmtId="37" fontId="32" fillId="35" borderId="30" xfId="45" applyNumberFormat="1" applyFont="1" applyBorder="1" applyAlignment="1">
      <alignment horizontal="center" wrapText="1"/>
    </xf>
    <xf numFmtId="37" fontId="32" fillId="35" borderId="31" xfId="45" applyNumberFormat="1" applyFont="1" applyBorder="1" applyAlignment="1">
      <alignment horizontal="center"/>
    </xf>
    <xf numFmtId="4" fontId="32" fillId="35" borderId="32" xfId="45" applyFont="1" applyBorder="1"/>
    <xf numFmtId="4" fontId="32" fillId="35" borderId="30" xfId="45" applyFont="1" applyBorder="1"/>
    <xf numFmtId="164" fontId="32" fillId="35" borderId="30" xfId="45" quotePrefix="1" applyNumberFormat="1" applyFont="1" applyBorder="1" applyAlignment="1">
      <alignment horizontal="center" vertical="top"/>
    </xf>
    <xf numFmtId="2" fontId="32" fillId="35" borderId="30" xfId="45" applyNumberFormat="1" applyFont="1" applyBorder="1" applyAlignment="1">
      <alignment horizontal="left" wrapText="1"/>
    </xf>
    <xf numFmtId="37" fontId="33" fillId="35" borderId="31" xfId="45" applyNumberFormat="1" applyFont="1" applyBorder="1" applyAlignment="1">
      <alignment horizontal="center" wrapText="1"/>
    </xf>
    <xf numFmtId="39" fontId="33" fillId="35" borderId="32" xfId="45" applyNumberFormat="1" applyFont="1" applyBorder="1"/>
    <xf numFmtId="39" fontId="33" fillId="35" borderId="30" xfId="45" applyNumberFormat="1" applyFont="1" applyBorder="1"/>
    <xf numFmtId="2" fontId="37" fillId="35" borderId="30" xfId="45" applyNumberFormat="1" applyFont="1" applyBorder="1" applyAlignment="1">
      <alignment horizontal="left" wrapText="1"/>
    </xf>
    <xf numFmtId="2" fontId="33" fillId="35" borderId="30" xfId="45" applyNumberFormat="1" applyFont="1" applyBorder="1" applyAlignment="1">
      <alignment horizontal="left" wrapText="1"/>
    </xf>
    <xf numFmtId="2" fontId="33" fillId="35" borderId="30" xfId="45" applyNumberFormat="1" applyFont="1" applyBorder="1" applyAlignment="1">
      <alignment horizontal="center" vertical="top"/>
    </xf>
    <xf numFmtId="2" fontId="33" fillId="35" borderId="30" xfId="45" applyNumberFormat="1" applyFont="1" applyBorder="1"/>
    <xf numFmtId="37" fontId="33" fillId="35" borderId="30" xfId="45" applyNumberFormat="1" applyFont="1" applyBorder="1" applyAlignment="1">
      <alignment horizontal="center"/>
    </xf>
    <xf numFmtId="2" fontId="33" fillId="35" borderId="30" xfId="45" quotePrefix="1" applyNumberFormat="1" applyFont="1" applyBorder="1" applyAlignment="1">
      <alignment horizontal="center" vertical="top"/>
    </xf>
    <xf numFmtId="2" fontId="32" fillId="35" borderId="30" xfId="45" applyNumberFormat="1" applyFont="1" applyBorder="1"/>
    <xf numFmtId="2" fontId="33" fillId="35" borderId="30" xfId="45" applyNumberFormat="1" applyFont="1" applyBorder="1" applyAlignment="1">
      <alignment wrapText="1"/>
    </xf>
    <xf numFmtId="2" fontId="33" fillId="35" borderId="25" xfId="45" applyNumberFormat="1" applyFont="1" applyBorder="1" applyAlignment="1">
      <alignment horizontal="center" vertical="top"/>
    </xf>
    <xf numFmtId="2" fontId="32" fillId="35" borderId="33" xfId="45" applyNumberFormat="1" applyFont="1" applyBorder="1" applyAlignment="1">
      <alignment horizontal="left" wrapText="1"/>
    </xf>
    <xf numFmtId="39" fontId="33" fillId="35" borderId="26" xfId="45" applyNumberFormat="1" applyFont="1" applyBorder="1"/>
    <xf numFmtId="39" fontId="32" fillId="35" borderId="24" xfId="45" applyNumberFormat="1" applyFont="1" applyBorder="1"/>
    <xf numFmtId="2" fontId="33" fillId="35" borderId="0" xfId="45" applyNumberFormat="1" applyFont="1" applyAlignment="1">
      <alignment vertical="top"/>
    </xf>
    <xf numFmtId="2" fontId="33" fillId="35" borderId="0" xfId="45" applyNumberFormat="1" applyFont="1" applyAlignment="1">
      <alignment horizontal="center"/>
    </xf>
    <xf numFmtId="15" fontId="38" fillId="36" borderId="0" xfId="45" applyNumberFormat="1" applyFont="1" applyFill="1" applyAlignment="1">
      <alignment horizontal="right"/>
    </xf>
    <xf numFmtId="2" fontId="35" fillId="36" borderId="0" xfId="45" applyNumberFormat="1" applyFont="1" applyFill="1" applyAlignment="1">
      <alignment horizontal="center"/>
    </xf>
    <xf numFmtId="2" fontId="32" fillId="36" borderId="24" xfId="45" applyNumberFormat="1" applyFont="1" applyFill="1" applyBorder="1" applyAlignment="1">
      <alignment horizontal="center" vertical="center" wrapText="1"/>
    </xf>
    <xf numFmtId="2" fontId="32" fillId="36" borderId="24" xfId="45" applyNumberFormat="1" applyFont="1" applyFill="1" applyBorder="1" applyAlignment="1">
      <alignment horizontal="left" vertical="center"/>
    </xf>
    <xf numFmtId="2" fontId="32" fillId="36" borderId="24" xfId="45" applyNumberFormat="1" applyFont="1" applyFill="1" applyBorder="1" applyAlignment="1">
      <alignment horizontal="center" vertical="center"/>
    </xf>
    <xf numFmtId="2" fontId="32" fillId="36" borderId="24" xfId="45" applyNumberFormat="1" applyFont="1" applyFill="1" applyBorder="1" applyAlignment="1">
      <alignment horizontal="right" vertical="center" wrapText="1"/>
    </xf>
    <xf numFmtId="2" fontId="33" fillId="35" borderId="0" xfId="45" applyNumberFormat="1" applyFont="1" applyAlignment="1">
      <alignment vertical="center"/>
    </xf>
    <xf numFmtId="4" fontId="33" fillId="35" borderId="27" xfId="45" applyFont="1" applyBorder="1" applyAlignment="1">
      <alignment horizontal="right"/>
    </xf>
    <xf numFmtId="1" fontId="32" fillId="35" borderId="30" xfId="45" quotePrefix="1" applyNumberFormat="1" applyFont="1" applyBorder="1" applyAlignment="1">
      <alignment horizontal="center" vertical="top"/>
    </xf>
    <xf numFmtId="2" fontId="32" fillId="0" borderId="30" xfId="45" quotePrefix="1" applyNumberFormat="1" applyFont="1" applyFill="1" applyBorder="1" applyAlignment="1">
      <alignment horizontal="center" vertical="top"/>
    </xf>
    <xf numFmtId="2" fontId="33" fillId="0" borderId="30" xfId="45" applyNumberFormat="1" applyFont="1" applyFill="1" applyBorder="1" applyAlignment="1">
      <alignment horizontal="left" vertical="top" wrapText="1"/>
    </xf>
    <xf numFmtId="37" fontId="33" fillId="0" borderId="30" xfId="45" applyNumberFormat="1" applyFont="1" applyFill="1" applyBorder="1" applyAlignment="1">
      <alignment horizontal="center"/>
    </xf>
    <xf numFmtId="4" fontId="33" fillId="0" borderId="30" xfId="45" applyFont="1" applyFill="1" applyBorder="1" applyAlignment="1">
      <alignment horizontal="right"/>
    </xf>
    <xf numFmtId="1" fontId="33" fillId="35" borderId="30" xfId="45" quotePrefix="1" applyNumberFormat="1" applyFont="1" applyBorder="1" applyAlignment="1">
      <alignment horizontal="center" vertical="top"/>
    </xf>
    <xf numFmtId="2" fontId="33" fillId="0" borderId="30" xfId="45" applyNumberFormat="1" applyFont="1" applyFill="1" applyBorder="1" applyAlignment="1">
      <alignment horizontal="left" wrapText="1"/>
    </xf>
    <xf numFmtId="2" fontId="33" fillId="0" borderId="30" xfId="45" applyNumberFormat="1" applyFont="1" applyFill="1" applyBorder="1" applyAlignment="1">
      <alignment horizontal="center" wrapText="1"/>
    </xf>
    <xf numFmtId="1" fontId="33" fillId="0" borderId="30" xfId="45" applyNumberFormat="1" applyFont="1" applyFill="1" applyBorder="1" applyAlignment="1">
      <alignment horizontal="center" wrapText="1"/>
    </xf>
    <xf numFmtId="39" fontId="32" fillId="35" borderId="30" xfId="45" applyNumberFormat="1" applyFont="1" applyBorder="1"/>
    <xf numFmtId="2" fontId="32" fillId="0" borderId="30" xfId="45" applyNumberFormat="1" applyFont="1" applyFill="1" applyBorder="1" applyAlignment="1">
      <alignment horizontal="left" vertical="top" wrapText="1"/>
    </xf>
    <xf numFmtId="2" fontId="32" fillId="0" borderId="30" xfId="45" applyNumberFormat="1" applyFont="1" applyFill="1" applyBorder="1" applyAlignment="1">
      <alignment horizontal="left" wrapText="1"/>
    </xf>
    <xf numFmtId="1" fontId="32" fillId="0" borderId="30" xfId="45" applyNumberFormat="1" applyFont="1" applyFill="1" applyBorder="1" applyAlignment="1">
      <alignment horizontal="center" wrapText="1"/>
    </xf>
    <xf numFmtId="4" fontId="32" fillId="35" borderId="30" xfId="45" applyFont="1" applyBorder="1" applyAlignment="1">
      <alignment horizontal="right"/>
    </xf>
    <xf numFmtId="2" fontId="33" fillId="35" borderId="31" xfId="45" quotePrefix="1" applyNumberFormat="1" applyFont="1" applyBorder="1" applyAlignment="1">
      <alignment horizontal="center" vertical="top"/>
    </xf>
    <xf numFmtId="2" fontId="32" fillId="35" borderId="21" xfId="45" applyNumberFormat="1" applyFont="1" applyBorder="1" applyAlignment="1">
      <alignment horizontal="left"/>
    </xf>
    <xf numFmtId="2" fontId="32" fillId="35" borderId="17" xfId="45" applyNumberFormat="1" applyFont="1" applyBorder="1" applyAlignment="1">
      <alignment horizontal="left"/>
    </xf>
    <xf numFmtId="2" fontId="32" fillId="35" borderId="22" xfId="45" applyNumberFormat="1" applyFont="1" applyBorder="1" applyAlignment="1">
      <alignment horizontal="left"/>
    </xf>
    <xf numFmtId="4" fontId="33" fillId="35" borderId="34" xfId="45" applyFont="1" applyBorder="1" applyAlignment="1">
      <alignment horizontal="right"/>
    </xf>
    <xf numFmtId="2" fontId="33" fillId="35" borderId="35" xfId="45" quotePrefix="1" applyNumberFormat="1" applyFont="1" applyBorder="1" applyAlignment="1">
      <alignment horizontal="center" vertical="top"/>
    </xf>
    <xf numFmtId="2" fontId="32" fillId="35" borderId="18" xfId="45" applyNumberFormat="1" applyFont="1" applyBorder="1" applyAlignment="1">
      <alignment horizontal="left"/>
    </xf>
    <xf numFmtId="2" fontId="32" fillId="35" borderId="36" xfId="45" applyNumberFormat="1" applyFont="1" applyBorder="1" applyAlignment="1">
      <alignment horizontal="left"/>
    </xf>
    <xf numFmtId="2" fontId="32" fillId="35" borderId="20" xfId="45" applyNumberFormat="1" applyFont="1" applyBorder="1" applyAlignment="1">
      <alignment horizontal="left"/>
    </xf>
    <xf numFmtId="4" fontId="33" fillId="35" borderId="19" xfId="45" applyFont="1" applyBorder="1" applyAlignment="1">
      <alignment horizontal="right"/>
    </xf>
    <xf numFmtId="2" fontId="33" fillId="35" borderId="0" xfId="45" applyNumberFormat="1" applyFont="1" applyAlignment="1">
      <alignment horizontal="right"/>
    </xf>
    <xf numFmtId="2" fontId="31" fillId="35" borderId="0" xfId="45" applyNumberFormat="1"/>
    <xf numFmtId="2" fontId="31" fillId="35" borderId="0" xfId="45" applyNumberFormat="1" applyAlignment="1">
      <alignment horizontal="center"/>
    </xf>
    <xf numFmtId="2" fontId="31" fillId="35" borderId="0" xfId="45" applyNumberFormat="1" applyAlignment="1">
      <alignment horizontal="right"/>
    </xf>
    <xf numFmtId="4" fontId="39" fillId="35" borderId="12" xfId="45" applyFont="1" applyBorder="1" applyAlignment="1">
      <alignment vertical="center" wrapText="1"/>
    </xf>
    <xf numFmtId="4" fontId="39" fillId="35" borderId="12" xfId="45" applyFont="1" applyBorder="1" applyAlignment="1">
      <alignment vertical="center"/>
    </xf>
    <xf numFmtId="4" fontId="39" fillId="35" borderId="12" xfId="45" applyFont="1" applyBorder="1" applyAlignment="1">
      <alignment horizontal="center" vertical="center"/>
    </xf>
    <xf numFmtId="2" fontId="32" fillId="36" borderId="37" xfId="45" applyNumberFormat="1" applyFont="1" applyFill="1" applyBorder="1" applyAlignment="1">
      <alignment horizontal="right" vertical="center" wrapText="1"/>
    </xf>
    <xf numFmtId="2" fontId="31" fillId="35" borderId="0" xfId="45" applyNumberFormat="1" applyAlignment="1">
      <alignment vertical="center"/>
    </xf>
    <xf numFmtId="4" fontId="39" fillId="35" borderId="13" xfId="45" applyFont="1" applyBorder="1" applyAlignment="1">
      <alignment wrapText="1"/>
    </xf>
    <xf numFmtId="4" fontId="39" fillId="35" borderId="13" xfId="45" applyFont="1" applyBorder="1"/>
    <xf numFmtId="4" fontId="39" fillId="35" borderId="13" xfId="45" applyFont="1" applyBorder="1" applyAlignment="1">
      <alignment horizontal="center"/>
    </xf>
    <xf numFmtId="4" fontId="39" fillId="35" borderId="13" xfId="45" applyFont="1" applyBorder="1" applyAlignment="1">
      <alignment horizontal="right"/>
    </xf>
    <xf numFmtId="3" fontId="39" fillId="35" borderId="13" xfId="45" quotePrefix="1" applyNumberFormat="1" applyFont="1" applyBorder="1" applyAlignment="1">
      <alignment horizontal="center" vertical="top" wrapText="1"/>
    </xf>
    <xf numFmtId="4" fontId="40" fillId="35" borderId="13" xfId="45" applyFont="1" applyBorder="1"/>
    <xf numFmtId="4" fontId="39" fillId="35" borderId="13" xfId="45" applyFont="1" applyBorder="1" applyAlignment="1">
      <alignment horizontal="center" vertical="top" wrapText="1"/>
    </xf>
    <xf numFmtId="4" fontId="40" fillId="35" borderId="0" xfId="45" applyFont="1"/>
    <xf numFmtId="4" fontId="20" fillId="35" borderId="13" xfId="45" applyFont="1" applyBorder="1" applyAlignment="1">
      <alignment vertical="center"/>
    </xf>
    <xf numFmtId="2" fontId="32" fillId="0" borderId="30" xfId="45" applyNumberFormat="1" applyFont="1" applyFill="1" applyBorder="1" applyAlignment="1">
      <alignment horizontal="left" vertical="center" wrapText="1"/>
    </xf>
    <xf numFmtId="4" fontId="20" fillId="35" borderId="13" xfId="45" applyFont="1" applyBorder="1" applyAlignment="1">
      <alignment horizontal="center" vertical="center"/>
    </xf>
    <xf numFmtId="4" fontId="20" fillId="35" borderId="13" xfId="45" applyFont="1" applyBorder="1" applyAlignment="1">
      <alignment horizontal="right" vertical="center"/>
    </xf>
    <xf numFmtId="4" fontId="20" fillId="35" borderId="13" xfId="45" applyFont="1" applyBorder="1" applyAlignment="1">
      <alignment horizontal="center" vertical="top" wrapText="1"/>
    </xf>
    <xf numFmtId="4" fontId="20" fillId="35" borderId="13" xfId="45" applyFont="1" applyBorder="1" applyAlignment="1">
      <alignment horizontal="center"/>
    </xf>
    <xf numFmtId="3" fontId="20" fillId="35" borderId="13" xfId="45" applyNumberFormat="1" applyFont="1" applyBorder="1" applyAlignment="1">
      <alignment horizontal="center"/>
    </xf>
    <xf numFmtId="4" fontId="20" fillId="35" borderId="13" xfId="45" applyFont="1" applyBorder="1" applyAlignment="1">
      <alignment horizontal="right"/>
    </xf>
    <xf numFmtId="3" fontId="20" fillId="35" borderId="13" xfId="45" applyNumberFormat="1" applyFont="1" applyBorder="1" applyAlignment="1">
      <alignment horizontal="center" vertical="center"/>
    </xf>
    <xf numFmtId="4" fontId="20" fillId="35" borderId="19" xfId="45" applyFont="1" applyBorder="1" applyAlignment="1">
      <alignment vertical="center"/>
    </xf>
    <xf numFmtId="4" fontId="39" fillId="35" borderId="14" xfId="45" applyFont="1" applyBorder="1" applyAlignment="1">
      <alignment horizontal="left" vertical="center"/>
    </xf>
    <xf numFmtId="4" fontId="39" fillId="35" borderId="15" xfId="45" applyFont="1" applyBorder="1" applyAlignment="1">
      <alignment horizontal="left" vertical="center"/>
    </xf>
    <xf numFmtId="4" fontId="39" fillId="35" borderId="16" xfId="45" applyFont="1" applyBorder="1" applyAlignment="1">
      <alignment horizontal="left" vertical="center"/>
    </xf>
    <xf numFmtId="4" fontId="39" fillId="35" borderId="12" xfId="45" applyFont="1" applyBorder="1" applyAlignment="1">
      <alignment horizontal="right" vertical="center"/>
    </xf>
    <xf numFmtId="2" fontId="32" fillId="36" borderId="27" xfId="45" applyNumberFormat="1" applyFont="1" applyFill="1" applyBorder="1" applyAlignment="1">
      <alignment horizontal="right" vertical="center" wrapText="1"/>
    </xf>
    <xf numFmtId="4" fontId="20" fillId="35" borderId="13" xfId="45" applyFont="1" applyBorder="1" applyAlignment="1">
      <alignment horizontal="center" vertical="top"/>
    </xf>
    <xf numFmtId="2" fontId="32" fillId="0" borderId="14" xfId="45" applyNumberFormat="1" applyFont="1" applyFill="1" applyBorder="1" applyAlignment="1">
      <alignment horizontal="left" wrapText="1"/>
    </xf>
    <xf numFmtId="2" fontId="32" fillId="0" borderId="15" xfId="45" applyNumberFormat="1" applyFont="1" applyFill="1" applyBorder="1" applyAlignment="1">
      <alignment horizontal="left" wrapText="1"/>
    </xf>
    <xf numFmtId="2" fontId="32" fillId="0" borderId="16" xfId="45" applyNumberFormat="1" applyFont="1" applyFill="1" applyBorder="1" applyAlignment="1">
      <alignment horizontal="left" wrapText="1"/>
    </xf>
    <xf numFmtId="4" fontId="39" fillId="35" borderId="12" xfId="45" applyFont="1" applyBorder="1" applyAlignment="1">
      <alignment horizontal="right"/>
    </xf>
    <xf numFmtId="3" fontId="20" fillId="35" borderId="13" xfId="45" applyNumberFormat="1" applyFont="1" applyBorder="1"/>
    <xf numFmtId="4" fontId="20" fillId="35" borderId="13" xfId="45" applyFont="1" applyBorder="1"/>
    <xf numFmtId="3" fontId="20" fillId="35" borderId="13" xfId="45" applyNumberFormat="1" applyFont="1" applyBorder="1" applyAlignment="1">
      <alignment horizontal="center" vertical="top"/>
    </xf>
    <xf numFmtId="4" fontId="20" fillId="35" borderId="13" xfId="45" applyFont="1" applyBorder="1" applyAlignment="1">
      <alignment wrapText="1"/>
    </xf>
    <xf numFmtId="4" fontId="20" fillId="35" borderId="13" xfId="45" applyFont="1" applyBorder="1" applyAlignment="1">
      <alignment vertical="top" wrapText="1"/>
    </xf>
    <xf numFmtId="4" fontId="39" fillId="35" borderId="34" xfId="45" applyFont="1" applyBorder="1" applyAlignment="1">
      <alignment horizontal="center"/>
    </xf>
    <xf numFmtId="4" fontId="39" fillId="35" borderId="21" xfId="45" applyFont="1" applyBorder="1"/>
    <xf numFmtId="4" fontId="39" fillId="35" borderId="17" xfId="45" applyFont="1" applyBorder="1"/>
    <xf numFmtId="4" fontId="39" fillId="35" borderId="22" xfId="45" applyFont="1" applyBorder="1" applyAlignment="1">
      <alignment horizontal="center"/>
    </xf>
    <xf numFmtId="4" fontId="20" fillId="35" borderId="34" xfId="45" applyFont="1" applyBorder="1" applyAlignment="1">
      <alignment horizontal="right"/>
    </xf>
    <xf numFmtId="4" fontId="39" fillId="35" borderId="19" xfId="45" applyFont="1" applyBorder="1" applyAlignment="1">
      <alignment horizontal="center"/>
    </xf>
    <xf numFmtId="4" fontId="39" fillId="35" borderId="18" xfId="45" applyFont="1" applyBorder="1"/>
    <xf numFmtId="4" fontId="39" fillId="35" borderId="36" xfId="45" applyFont="1" applyBorder="1"/>
    <xf numFmtId="4" fontId="39" fillId="35" borderId="20" xfId="45" applyFont="1" applyBorder="1" applyAlignment="1">
      <alignment horizontal="center"/>
    </xf>
    <xf numFmtId="4" fontId="20" fillId="35" borderId="19" xfId="45" applyFont="1" applyBorder="1" applyAlignment="1">
      <alignment horizontal="right"/>
    </xf>
    <xf numFmtId="1" fontId="33" fillId="0" borderId="30" xfId="45" applyNumberFormat="1" applyFont="1" applyFill="1" applyBorder="1" applyAlignment="1">
      <alignment horizontal="center" vertical="top" wrapText="1"/>
    </xf>
    <xf numFmtId="39" fontId="33" fillId="35" borderId="30" xfId="45" applyNumberFormat="1" applyFont="1" applyBorder="1" applyAlignment="1">
      <alignment horizontal="left" wrapText="1"/>
    </xf>
    <xf numFmtId="39" fontId="33" fillId="35" borderId="30" xfId="45" applyNumberFormat="1" applyFont="1" applyBorder="1" applyAlignment="1">
      <alignment horizontal="right"/>
    </xf>
    <xf numFmtId="2" fontId="33" fillId="35" borderId="30" xfId="45" quotePrefix="1" applyNumberFormat="1" applyFont="1" applyBorder="1" applyAlignment="1">
      <alignment horizontal="center"/>
    </xf>
    <xf numFmtId="2" fontId="32" fillId="0" borderId="30" xfId="45" applyNumberFormat="1" applyFont="1" applyFill="1" applyBorder="1" applyAlignment="1">
      <alignment horizontal="center" wrapText="1"/>
    </xf>
    <xf numFmtId="2" fontId="33" fillId="35" borderId="31" xfId="45" quotePrefix="1" applyNumberFormat="1" applyFont="1" applyBorder="1" applyAlignment="1">
      <alignment horizontal="center"/>
    </xf>
    <xf numFmtId="2" fontId="31" fillId="35" borderId="0" xfId="45" applyNumberFormat="1" applyAlignment="1"/>
    <xf numFmtId="2" fontId="33" fillId="35" borderId="35" xfId="45" quotePrefix="1" applyNumberFormat="1" applyFont="1" applyBorder="1" applyAlignment="1">
      <alignment horizontal="center"/>
    </xf>
    <xf numFmtId="2" fontId="32" fillId="35" borderId="18" xfId="45" applyNumberFormat="1" applyFont="1" applyBorder="1" applyAlignment="1"/>
    <xf numFmtId="2" fontId="32" fillId="35" borderId="36" xfId="45" applyNumberFormat="1" applyFont="1" applyBorder="1" applyAlignment="1">
      <alignment horizontal="center"/>
    </xf>
    <xf numFmtId="2" fontId="32" fillId="35" borderId="36" xfId="45" applyNumberFormat="1" applyFont="1" applyBorder="1" applyAlignment="1"/>
    <xf numFmtId="2" fontId="32" fillId="35" borderId="20" xfId="45" applyNumberFormat="1" applyFont="1" applyBorder="1" applyAlignment="1"/>
    <xf numFmtId="2" fontId="32" fillId="36" borderId="24" xfId="45" applyNumberFormat="1" applyFont="1" applyFill="1" applyBorder="1" applyAlignment="1">
      <alignment horizontal="left"/>
    </xf>
    <xf numFmtId="0" fontId="16" fillId="0" borderId="0" xfId="0" applyFont="1" applyAlignment="1">
      <alignment horizontal="left" vertical="center"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4"/>
    <cellStyle name="Normal 3" xfId="42"/>
    <cellStyle name="Normal 4" xfId="45"/>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4</xdr:col>
      <xdr:colOff>76200</xdr:colOff>
      <xdr:row>0</xdr:row>
      <xdr:rowOff>0</xdr:rowOff>
    </xdr:from>
    <xdr:to>
      <xdr:col>6</xdr:col>
      <xdr:colOff>0</xdr:colOff>
      <xdr:row>0</xdr:row>
      <xdr:rowOff>523875</xdr:rowOff>
    </xdr:to>
    <xdr:sp macro="" textlink="">
      <xdr:nvSpPr>
        <xdr:cNvPr id="2" name="Rectangle 14">
          <a:extLst>
            <a:ext uri="{FF2B5EF4-FFF2-40B4-BE49-F238E27FC236}">
              <a16:creationId xmlns:a16="http://schemas.microsoft.com/office/drawing/2014/main" id="{00000000-0008-0000-0000-000002000000}"/>
            </a:ext>
          </a:extLst>
        </xdr:cNvPr>
        <xdr:cNvSpPr>
          <a:spLocks noChangeArrowheads="1"/>
        </xdr:cNvSpPr>
      </xdr:nvSpPr>
      <xdr:spPr bwMode="auto">
        <a:xfrm>
          <a:off x="5585460" y="0"/>
          <a:ext cx="1973580" cy="165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76200</xdr:colOff>
      <xdr:row>0</xdr:row>
      <xdr:rowOff>0</xdr:rowOff>
    </xdr:from>
    <xdr:to>
      <xdr:col>6</xdr:col>
      <xdr:colOff>0</xdr:colOff>
      <xdr:row>0</xdr:row>
      <xdr:rowOff>523875</xdr:rowOff>
    </xdr:to>
    <xdr:sp macro="" textlink="">
      <xdr:nvSpPr>
        <xdr:cNvPr id="2" name="Rectangle 14">
          <a:extLst>
            <a:ext uri="{FF2B5EF4-FFF2-40B4-BE49-F238E27FC236}">
              <a16:creationId xmlns:a16="http://schemas.microsoft.com/office/drawing/2014/main" id="{00000000-0008-0000-0100-0000791C0000}"/>
            </a:ext>
          </a:extLst>
        </xdr:cNvPr>
        <xdr:cNvSpPr>
          <a:spLocks noChangeArrowheads="1"/>
        </xdr:cNvSpPr>
      </xdr:nvSpPr>
      <xdr:spPr bwMode="auto">
        <a:xfrm>
          <a:off x="5105400" y="0"/>
          <a:ext cx="2080260" cy="165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76200</xdr:colOff>
      <xdr:row>0</xdr:row>
      <xdr:rowOff>0</xdr:rowOff>
    </xdr:from>
    <xdr:to>
      <xdr:col>6</xdr:col>
      <xdr:colOff>0</xdr:colOff>
      <xdr:row>0</xdr:row>
      <xdr:rowOff>523875</xdr:rowOff>
    </xdr:to>
    <xdr:sp macro="" textlink="">
      <xdr:nvSpPr>
        <xdr:cNvPr id="2" name="Rectangle 14">
          <a:extLst>
            <a:ext uri="{FF2B5EF4-FFF2-40B4-BE49-F238E27FC236}">
              <a16:creationId xmlns:a16="http://schemas.microsoft.com/office/drawing/2014/main" id="{00000000-0008-0000-0400-000003000000}"/>
            </a:ext>
          </a:extLst>
        </xdr:cNvPr>
        <xdr:cNvSpPr>
          <a:spLocks noChangeArrowheads="1"/>
        </xdr:cNvSpPr>
      </xdr:nvSpPr>
      <xdr:spPr bwMode="auto">
        <a:xfrm>
          <a:off x="5356860" y="0"/>
          <a:ext cx="1744980" cy="165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ANBI%20THOHO%20ELECTRICAL%20BOQs%20RE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hoho%20Mechanical%20Svs%20Ann%20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sheetName val="SUMMARY"/>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Bill 1- HVAC &amp; Ref"/>
      <sheetName val="Bill 2-Fire Protection"/>
      <sheetName val="Bill 3-Water Tanks &amp; Pumps"/>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O5091"/>
  <sheetViews>
    <sheetView tabSelected="1" topLeftCell="F71" zoomScaleNormal="100" zoomScaleSheetLayoutView="96" workbookViewId="0">
      <selection activeCell="M77" sqref="M77"/>
    </sheetView>
  </sheetViews>
  <sheetFormatPr defaultRowHeight="14.4" x14ac:dyDescent="0.3"/>
  <cols>
    <col min="1" max="5" width="0" style="4" hidden="1" customWidth="1"/>
    <col min="6" max="6" width="6.6640625" style="10" customWidth="1"/>
    <col min="7" max="8" width="0" hidden="1" customWidth="1"/>
    <col min="9" max="9" width="1.6640625" customWidth="1"/>
    <col min="10" max="10" width="56.109375" style="3" customWidth="1"/>
    <col min="11" max="11" width="1.6640625" customWidth="1"/>
    <col min="12" max="12" width="9.109375" style="11"/>
    <col min="13" max="13" width="10" style="14" customWidth="1"/>
    <col min="14" max="14" width="13.5546875" style="13" customWidth="1"/>
    <col min="15" max="15" width="13.5546875" style="5" customWidth="1"/>
  </cols>
  <sheetData>
    <row r="1" spans="1:15" s="17" customFormat="1" ht="28.8" x14ac:dyDescent="0.3">
      <c r="A1" s="17" t="s">
        <v>0</v>
      </c>
      <c r="B1" s="17" t="s">
        <v>1</v>
      </c>
      <c r="C1" s="17" t="s">
        <v>2</v>
      </c>
      <c r="D1" s="17" t="s">
        <v>3</v>
      </c>
      <c r="E1" s="17" t="s">
        <v>4</v>
      </c>
      <c r="F1" s="18" t="s">
        <v>5</v>
      </c>
      <c r="G1" s="17" t="s">
        <v>6</v>
      </c>
      <c r="H1" s="17" t="s">
        <v>7</v>
      </c>
      <c r="J1" s="259" t="s">
        <v>2288</v>
      </c>
      <c r="L1" s="19"/>
      <c r="M1" s="20" t="s">
        <v>8</v>
      </c>
      <c r="N1" s="21" t="s">
        <v>9</v>
      </c>
      <c r="O1" s="22" t="s">
        <v>10</v>
      </c>
    </row>
    <row r="3" spans="1:15" x14ac:dyDescent="0.3">
      <c r="A3" s="4">
        <v>1</v>
      </c>
      <c r="B3" s="4">
        <v>17359</v>
      </c>
      <c r="C3" s="4">
        <v>1</v>
      </c>
      <c r="D3" s="4">
        <v>1</v>
      </c>
      <c r="E3" s="4">
        <v>1</v>
      </c>
      <c r="G3">
        <v>1</v>
      </c>
      <c r="J3" s="6" t="s">
        <v>11</v>
      </c>
      <c r="M3" s="15"/>
    </row>
    <row r="5" spans="1:15" x14ac:dyDescent="0.3">
      <c r="A5" s="4">
        <v>2</v>
      </c>
      <c r="B5" s="4">
        <v>17361</v>
      </c>
      <c r="C5" s="4">
        <v>1</v>
      </c>
      <c r="D5" s="4">
        <v>1</v>
      </c>
      <c r="E5" s="4">
        <v>1</v>
      </c>
      <c r="G5">
        <v>1</v>
      </c>
      <c r="J5" s="6" t="s">
        <v>12</v>
      </c>
      <c r="M5" s="15"/>
    </row>
    <row r="7" spans="1:15" x14ac:dyDescent="0.3">
      <c r="A7" s="4">
        <v>3</v>
      </c>
      <c r="B7" s="4">
        <v>22111</v>
      </c>
      <c r="C7" s="4">
        <v>1</v>
      </c>
      <c r="D7" s="4">
        <v>1</v>
      </c>
      <c r="E7" s="4">
        <v>1</v>
      </c>
      <c r="G7">
        <v>1</v>
      </c>
      <c r="J7" s="6" t="s">
        <v>13</v>
      </c>
      <c r="M7" s="15"/>
    </row>
    <row r="9" spans="1:15" x14ac:dyDescent="0.3">
      <c r="A9" s="4">
        <v>4</v>
      </c>
      <c r="B9" s="4">
        <v>22115</v>
      </c>
      <c r="C9" s="4">
        <v>1</v>
      </c>
      <c r="D9" s="4">
        <v>1</v>
      </c>
      <c r="E9" s="4">
        <v>1</v>
      </c>
      <c r="J9" s="6" t="s">
        <v>14</v>
      </c>
      <c r="M9" s="15"/>
    </row>
    <row r="11" spans="1:15" ht="43.2" x14ac:dyDescent="0.3">
      <c r="A11" s="4">
        <v>5</v>
      </c>
      <c r="B11" s="4">
        <v>22116</v>
      </c>
      <c r="C11" s="4">
        <v>1</v>
      </c>
      <c r="D11" s="4">
        <v>1</v>
      </c>
      <c r="E11" s="4">
        <v>1</v>
      </c>
      <c r="G11">
        <v>1</v>
      </c>
      <c r="J11" s="3" t="s">
        <v>15</v>
      </c>
      <c r="M11" s="15"/>
    </row>
    <row r="13" spans="1:15" ht="28.8" x14ac:dyDescent="0.3">
      <c r="A13" s="4">
        <v>6</v>
      </c>
      <c r="B13" s="4">
        <v>22117</v>
      </c>
      <c r="C13" s="4">
        <v>1</v>
      </c>
      <c r="D13" s="4">
        <v>1</v>
      </c>
      <c r="E13" s="4">
        <v>1</v>
      </c>
      <c r="J13" s="3" t="s">
        <v>16</v>
      </c>
      <c r="M13" s="15"/>
    </row>
    <row r="15" spans="1:15" ht="72" x14ac:dyDescent="0.3">
      <c r="A15" s="4">
        <v>7</v>
      </c>
      <c r="B15" s="4">
        <v>22118</v>
      </c>
      <c r="C15" s="4">
        <v>1</v>
      </c>
      <c r="D15" s="4">
        <v>1</v>
      </c>
      <c r="E15" s="4">
        <v>1</v>
      </c>
      <c r="G15">
        <v>1</v>
      </c>
      <c r="J15" s="3" t="s">
        <v>17</v>
      </c>
      <c r="M15" s="15"/>
    </row>
    <row r="17" spans="1:13" ht="43.2" x14ac:dyDescent="0.3">
      <c r="A17" s="4">
        <v>8</v>
      </c>
      <c r="B17" s="4">
        <v>22119</v>
      </c>
      <c r="C17" s="4">
        <v>1</v>
      </c>
      <c r="D17" s="4">
        <v>1</v>
      </c>
      <c r="E17" s="4">
        <v>1</v>
      </c>
      <c r="G17">
        <v>1</v>
      </c>
      <c r="J17" s="3" t="s">
        <v>18</v>
      </c>
      <c r="M17" s="15"/>
    </row>
    <row r="19" spans="1:13" ht="28.8" x14ac:dyDescent="0.3">
      <c r="A19" s="4">
        <v>9</v>
      </c>
      <c r="B19" s="4">
        <v>22120</v>
      </c>
      <c r="C19" s="4">
        <v>1</v>
      </c>
      <c r="D19" s="4">
        <v>1</v>
      </c>
      <c r="E19" s="4">
        <v>1</v>
      </c>
      <c r="G19">
        <v>1</v>
      </c>
      <c r="J19" s="3" t="s">
        <v>19</v>
      </c>
      <c r="M19" s="15"/>
    </row>
    <row r="21" spans="1:13" ht="28.8" x14ac:dyDescent="0.3">
      <c r="A21" s="4">
        <v>10</v>
      </c>
      <c r="B21" s="4">
        <v>22121</v>
      </c>
      <c r="C21" s="4">
        <v>1</v>
      </c>
      <c r="D21" s="4">
        <v>1</v>
      </c>
      <c r="E21" s="4">
        <v>1</v>
      </c>
      <c r="G21">
        <v>1</v>
      </c>
      <c r="J21" s="3" t="s">
        <v>20</v>
      </c>
      <c r="M21" s="15"/>
    </row>
    <row r="23" spans="1:13" ht="86.4" x14ac:dyDescent="0.3">
      <c r="A23" s="4">
        <v>11</v>
      </c>
      <c r="B23" s="4">
        <v>22122</v>
      </c>
      <c r="C23" s="4">
        <v>1</v>
      </c>
      <c r="D23" s="4">
        <v>1</v>
      </c>
      <c r="E23" s="4">
        <v>1</v>
      </c>
      <c r="J23" s="3" t="s">
        <v>21</v>
      </c>
      <c r="M23" s="15"/>
    </row>
    <row r="25" spans="1:13" x14ac:dyDescent="0.3">
      <c r="A25" s="4">
        <v>12</v>
      </c>
      <c r="B25" s="4">
        <v>22123</v>
      </c>
      <c r="C25" s="4">
        <v>1</v>
      </c>
      <c r="D25" s="4">
        <v>1</v>
      </c>
      <c r="E25" s="4">
        <v>2</v>
      </c>
      <c r="J25" s="6" t="s">
        <v>22</v>
      </c>
      <c r="M25" s="15"/>
    </row>
    <row r="27" spans="1:13" ht="72" x14ac:dyDescent="0.3">
      <c r="A27" s="4">
        <v>13</v>
      </c>
      <c r="B27" s="4">
        <v>22128</v>
      </c>
      <c r="C27" s="4">
        <v>1</v>
      </c>
      <c r="D27" s="4">
        <v>1</v>
      </c>
      <c r="E27" s="4">
        <v>2</v>
      </c>
      <c r="J27" s="3" t="s">
        <v>23</v>
      </c>
      <c r="M27" s="15"/>
    </row>
    <row r="29" spans="1:13" ht="57.6" x14ac:dyDescent="0.3">
      <c r="A29" s="4">
        <v>14</v>
      </c>
      <c r="B29" s="4">
        <v>22129</v>
      </c>
      <c r="C29" s="4">
        <v>1</v>
      </c>
      <c r="D29" s="4">
        <v>1</v>
      </c>
      <c r="E29" s="4">
        <v>2</v>
      </c>
      <c r="J29" s="3" t="s">
        <v>24</v>
      </c>
      <c r="M29" s="15"/>
    </row>
    <row r="31" spans="1:13" ht="72" x14ac:dyDescent="0.3">
      <c r="A31" s="4">
        <v>15</v>
      </c>
      <c r="B31" s="4">
        <v>22130</v>
      </c>
      <c r="C31" s="4">
        <v>1</v>
      </c>
      <c r="D31" s="4">
        <v>1</v>
      </c>
      <c r="E31" s="4">
        <v>2</v>
      </c>
      <c r="J31" s="3" t="s">
        <v>25</v>
      </c>
      <c r="M31" s="15"/>
    </row>
    <row r="33" spans="1:13" x14ac:dyDescent="0.3">
      <c r="A33" s="4">
        <v>16</v>
      </c>
      <c r="B33" s="4">
        <v>22131</v>
      </c>
      <c r="C33" s="4">
        <v>1</v>
      </c>
      <c r="D33" s="4">
        <v>1</v>
      </c>
      <c r="E33" s="4">
        <v>2</v>
      </c>
      <c r="J33" s="6" t="s">
        <v>26</v>
      </c>
      <c r="M33" s="15"/>
    </row>
    <row r="35" spans="1:13" ht="28.8" x14ac:dyDescent="0.3">
      <c r="A35" s="4">
        <v>17</v>
      </c>
      <c r="B35" s="4">
        <v>22132</v>
      </c>
      <c r="C35" s="4">
        <v>1</v>
      </c>
      <c r="D35" s="4">
        <v>1</v>
      </c>
      <c r="E35" s="4">
        <v>2</v>
      </c>
      <c r="J35" s="3" t="s">
        <v>27</v>
      </c>
      <c r="M35" s="15"/>
    </row>
    <row r="37" spans="1:13" ht="28.8" x14ac:dyDescent="0.3">
      <c r="A37" s="4">
        <v>18</v>
      </c>
      <c r="B37" s="4">
        <v>22133</v>
      </c>
      <c r="C37" s="4">
        <v>1</v>
      </c>
      <c r="D37" s="4">
        <v>1</v>
      </c>
      <c r="E37" s="4">
        <v>2</v>
      </c>
      <c r="J37" s="3" t="s">
        <v>28</v>
      </c>
      <c r="M37" s="15"/>
    </row>
    <row r="39" spans="1:13" ht="28.8" x14ac:dyDescent="0.3">
      <c r="A39" s="4">
        <v>19</v>
      </c>
      <c r="B39" s="4">
        <v>22134</v>
      </c>
      <c r="C39" s="4">
        <v>1</v>
      </c>
      <c r="D39" s="4">
        <v>1</v>
      </c>
      <c r="E39" s="4">
        <v>2</v>
      </c>
      <c r="J39" s="3" t="s">
        <v>29</v>
      </c>
      <c r="M39" s="15"/>
    </row>
    <row r="41" spans="1:13" x14ac:dyDescent="0.3">
      <c r="A41" s="4">
        <v>20</v>
      </c>
      <c r="B41" s="4">
        <v>22135</v>
      </c>
      <c r="C41" s="4">
        <v>1</v>
      </c>
      <c r="D41" s="4">
        <v>1</v>
      </c>
      <c r="E41" s="4">
        <v>2</v>
      </c>
      <c r="J41" s="6" t="s">
        <v>30</v>
      </c>
      <c r="M41" s="15"/>
    </row>
    <row r="43" spans="1:13" ht="72" x14ac:dyDescent="0.3">
      <c r="A43" s="4">
        <v>21</v>
      </c>
      <c r="B43" s="4">
        <v>22136</v>
      </c>
      <c r="C43" s="4">
        <v>1</v>
      </c>
      <c r="D43" s="4">
        <v>1</v>
      </c>
      <c r="E43" s="4">
        <v>2</v>
      </c>
      <c r="J43" s="3" t="s">
        <v>1581</v>
      </c>
      <c r="M43" s="15"/>
    </row>
    <row r="45" spans="1:13" x14ac:dyDescent="0.3">
      <c r="A45" s="4">
        <v>22</v>
      </c>
      <c r="B45" s="4">
        <v>22137</v>
      </c>
      <c r="C45" s="4">
        <v>1</v>
      </c>
      <c r="D45" s="4">
        <v>1</v>
      </c>
      <c r="E45" s="4">
        <v>2</v>
      </c>
      <c r="G45">
        <v>2</v>
      </c>
      <c r="J45" s="6" t="s">
        <v>31</v>
      </c>
      <c r="M45" s="15"/>
    </row>
    <row r="47" spans="1:13" x14ac:dyDescent="0.3">
      <c r="A47" s="4">
        <v>23</v>
      </c>
      <c r="B47" s="4">
        <v>22138</v>
      </c>
      <c r="C47" s="4">
        <v>1</v>
      </c>
      <c r="D47" s="4">
        <v>1</v>
      </c>
      <c r="E47" s="4">
        <v>3</v>
      </c>
      <c r="G47">
        <v>2</v>
      </c>
      <c r="J47" s="7" t="s">
        <v>32</v>
      </c>
      <c r="M47" s="15"/>
    </row>
    <row r="49" spans="1:13" x14ac:dyDescent="0.3">
      <c r="A49" s="4">
        <v>24</v>
      </c>
      <c r="B49" s="4">
        <v>22139</v>
      </c>
      <c r="C49" s="4">
        <v>1</v>
      </c>
      <c r="D49" s="4">
        <v>1</v>
      </c>
      <c r="E49" s="4">
        <v>3</v>
      </c>
      <c r="F49" s="10">
        <v>1</v>
      </c>
      <c r="G49" t="s">
        <v>33</v>
      </c>
      <c r="J49" s="3" t="s">
        <v>34</v>
      </c>
      <c r="L49" s="12" t="s">
        <v>35</v>
      </c>
      <c r="M49" s="14" t="s">
        <v>1541</v>
      </c>
    </row>
    <row r="51" spans="1:13" x14ac:dyDescent="0.3">
      <c r="A51" s="4">
        <v>25</v>
      </c>
      <c r="B51" s="4">
        <v>22140</v>
      </c>
      <c r="C51" s="4">
        <v>1</v>
      </c>
      <c r="D51" s="4">
        <v>1</v>
      </c>
      <c r="E51" s="4">
        <v>3</v>
      </c>
      <c r="J51" s="3" t="s">
        <v>36</v>
      </c>
      <c r="L51" s="12" t="s">
        <v>35</v>
      </c>
      <c r="M51" s="14" t="s">
        <v>1540</v>
      </c>
    </row>
    <row r="53" spans="1:13" ht="158.4" x14ac:dyDescent="0.3">
      <c r="A53" s="4">
        <v>26</v>
      </c>
      <c r="B53" s="4">
        <v>22141</v>
      </c>
      <c r="C53" s="4">
        <v>1</v>
      </c>
      <c r="D53" s="4">
        <v>1</v>
      </c>
      <c r="E53" s="4">
        <v>3</v>
      </c>
      <c r="J53" s="3" t="s">
        <v>37</v>
      </c>
      <c r="L53" s="12" t="s">
        <v>35</v>
      </c>
      <c r="M53" s="14" t="s">
        <v>1540</v>
      </c>
    </row>
    <row r="55" spans="1:13" ht="57.6" x14ac:dyDescent="0.3">
      <c r="A55" s="4">
        <v>27</v>
      </c>
      <c r="B55" s="4">
        <v>22142</v>
      </c>
      <c r="C55" s="4">
        <v>1</v>
      </c>
      <c r="D55" s="4">
        <v>1</v>
      </c>
      <c r="E55" s="4">
        <v>3</v>
      </c>
      <c r="J55" s="3" t="s">
        <v>38</v>
      </c>
      <c r="L55" s="12" t="s">
        <v>35</v>
      </c>
      <c r="M55" s="14" t="s">
        <v>1540</v>
      </c>
    </row>
    <row r="57" spans="1:13" ht="57.6" x14ac:dyDescent="0.3">
      <c r="A57" s="4">
        <v>28</v>
      </c>
      <c r="B57" s="4">
        <v>22143</v>
      </c>
      <c r="C57" s="4">
        <v>1</v>
      </c>
      <c r="D57" s="4">
        <v>1</v>
      </c>
      <c r="E57" s="4">
        <v>3</v>
      </c>
      <c r="J57" s="3" t="s">
        <v>39</v>
      </c>
      <c r="L57" s="12" t="s">
        <v>35</v>
      </c>
      <c r="M57" s="14" t="s">
        <v>1540</v>
      </c>
    </row>
    <row r="59" spans="1:13" x14ac:dyDescent="0.3">
      <c r="A59" s="4">
        <v>29</v>
      </c>
      <c r="B59" s="4">
        <v>22144</v>
      </c>
      <c r="C59" s="4">
        <v>1</v>
      </c>
      <c r="D59" s="4">
        <v>1</v>
      </c>
      <c r="E59" s="4">
        <v>3</v>
      </c>
      <c r="J59" s="3" t="s">
        <v>40</v>
      </c>
      <c r="L59" s="12" t="s">
        <v>35</v>
      </c>
      <c r="M59" s="14" t="s">
        <v>1540</v>
      </c>
    </row>
    <row r="61" spans="1:13" ht="129.6" x14ac:dyDescent="0.3">
      <c r="A61" s="4">
        <v>30</v>
      </c>
      <c r="B61" s="4">
        <v>22145</v>
      </c>
      <c r="C61" s="4">
        <v>1</v>
      </c>
      <c r="D61" s="4">
        <v>1</v>
      </c>
      <c r="E61" s="4">
        <v>3</v>
      </c>
      <c r="J61" s="3" t="s">
        <v>41</v>
      </c>
      <c r="L61" s="12" t="s">
        <v>35</v>
      </c>
      <c r="M61" s="14" t="s">
        <v>1540</v>
      </c>
    </row>
    <row r="63" spans="1:13" x14ac:dyDescent="0.3">
      <c r="A63" s="4">
        <v>31</v>
      </c>
      <c r="B63" s="4">
        <v>22146</v>
      </c>
      <c r="C63" s="4">
        <v>1</v>
      </c>
      <c r="D63" s="4">
        <v>1</v>
      </c>
      <c r="E63" s="4">
        <v>3</v>
      </c>
      <c r="J63" s="3" t="s">
        <v>42</v>
      </c>
      <c r="L63" s="12" t="s">
        <v>35</v>
      </c>
      <c r="M63" s="14" t="s">
        <v>1540</v>
      </c>
    </row>
    <row r="65" spans="1:15" ht="28.8" x14ac:dyDescent="0.3">
      <c r="A65" s="4">
        <v>32</v>
      </c>
      <c r="B65" s="4">
        <v>22147</v>
      </c>
      <c r="C65" s="4">
        <v>1</v>
      </c>
      <c r="D65" s="4">
        <v>1</v>
      </c>
      <c r="E65" s="4">
        <v>4</v>
      </c>
      <c r="J65" s="3" t="s">
        <v>43</v>
      </c>
      <c r="L65" s="12" t="s">
        <v>35</v>
      </c>
      <c r="M65" s="14" t="s">
        <v>1540</v>
      </c>
    </row>
    <row r="67" spans="1:15" ht="28.8" x14ac:dyDescent="0.3">
      <c r="A67" s="4">
        <v>33</v>
      </c>
      <c r="B67" s="4">
        <v>22148</v>
      </c>
      <c r="C67" s="4">
        <v>1</v>
      </c>
      <c r="D67" s="4">
        <v>1</v>
      </c>
      <c r="E67" s="4">
        <v>4</v>
      </c>
      <c r="J67" s="3" t="s">
        <v>44</v>
      </c>
      <c r="L67" s="12" t="s">
        <v>35</v>
      </c>
      <c r="M67" s="14" t="s">
        <v>1540</v>
      </c>
    </row>
    <row r="69" spans="1:15" ht="43.2" x14ac:dyDescent="0.3">
      <c r="A69" s="4">
        <v>34</v>
      </c>
      <c r="B69" s="4">
        <v>22149</v>
      </c>
      <c r="C69" s="4">
        <v>1</v>
      </c>
      <c r="D69" s="4">
        <v>1</v>
      </c>
      <c r="E69" s="4">
        <v>4</v>
      </c>
      <c r="J69" s="3" t="s">
        <v>1582</v>
      </c>
      <c r="L69" s="12" t="s">
        <v>35</v>
      </c>
      <c r="M69" s="14" t="s">
        <v>1540</v>
      </c>
    </row>
    <row r="71" spans="1:15" ht="28.8" x14ac:dyDescent="0.3">
      <c r="A71" s="4">
        <v>35</v>
      </c>
      <c r="B71" s="4">
        <v>22150</v>
      </c>
      <c r="C71" s="4">
        <v>1</v>
      </c>
      <c r="D71" s="4">
        <v>1</v>
      </c>
      <c r="E71" s="4">
        <v>4</v>
      </c>
      <c r="J71" s="3" t="s">
        <v>45</v>
      </c>
      <c r="L71" s="12" t="s">
        <v>35</v>
      </c>
      <c r="M71" s="14" t="s">
        <v>1541</v>
      </c>
    </row>
    <row r="73" spans="1:15" x14ac:dyDescent="0.3">
      <c r="A73" s="4">
        <v>36</v>
      </c>
      <c r="B73" s="4">
        <v>22151</v>
      </c>
      <c r="C73" s="4">
        <v>1</v>
      </c>
      <c r="D73" s="4">
        <v>1</v>
      </c>
      <c r="E73" s="4">
        <v>4</v>
      </c>
      <c r="J73" s="3" t="s">
        <v>46</v>
      </c>
      <c r="L73" s="11" t="s">
        <v>47</v>
      </c>
      <c r="M73" s="14" t="s">
        <v>1541</v>
      </c>
      <c r="O73" s="5">
        <f>ROUND(M73*N73,2)</f>
        <v>0</v>
      </c>
    </row>
    <row r="75" spans="1:15" x14ac:dyDescent="0.3">
      <c r="A75" s="4">
        <v>37</v>
      </c>
      <c r="B75" s="4">
        <v>22152</v>
      </c>
      <c r="C75" s="4">
        <v>1</v>
      </c>
      <c r="D75" s="4">
        <v>1</v>
      </c>
      <c r="E75" s="4">
        <v>4</v>
      </c>
      <c r="F75" s="10">
        <v>2</v>
      </c>
      <c r="G75" t="s">
        <v>33</v>
      </c>
      <c r="J75" s="3" t="s">
        <v>48</v>
      </c>
      <c r="L75" s="12" t="s">
        <v>35</v>
      </c>
      <c r="M75" s="14" t="s">
        <v>1541</v>
      </c>
    </row>
    <row r="77" spans="1:15" ht="28.8" x14ac:dyDescent="0.3">
      <c r="A77" s="4">
        <v>38</v>
      </c>
      <c r="B77" s="4">
        <v>22156</v>
      </c>
      <c r="C77" s="4">
        <v>1</v>
      </c>
      <c r="D77" s="4">
        <v>1</v>
      </c>
      <c r="E77" s="4">
        <v>4</v>
      </c>
      <c r="F77" s="10">
        <v>3</v>
      </c>
      <c r="G77" t="s">
        <v>49</v>
      </c>
      <c r="J77" s="3" t="s">
        <v>1583</v>
      </c>
      <c r="L77" s="11" t="s">
        <v>47</v>
      </c>
      <c r="M77" s="14" t="s">
        <v>1541</v>
      </c>
      <c r="O77" s="5">
        <f>ROUND(M77*N77,2)</f>
        <v>0</v>
      </c>
    </row>
    <row r="79" spans="1:15" ht="129.6" x14ac:dyDescent="0.3">
      <c r="A79" s="4">
        <v>39</v>
      </c>
      <c r="B79" s="4">
        <v>22578</v>
      </c>
      <c r="C79" s="4">
        <v>1</v>
      </c>
      <c r="D79" s="4">
        <v>1</v>
      </c>
      <c r="E79" s="4">
        <v>4</v>
      </c>
      <c r="J79" s="3" t="s">
        <v>1584</v>
      </c>
      <c r="L79" s="12" t="s">
        <v>35</v>
      </c>
      <c r="M79" s="14" t="s">
        <v>1540</v>
      </c>
    </row>
    <row r="81" spans="1:15" ht="28.8" x14ac:dyDescent="0.3">
      <c r="A81" s="4">
        <v>40</v>
      </c>
      <c r="B81" s="4">
        <v>22157</v>
      </c>
      <c r="C81" s="4">
        <v>1</v>
      </c>
      <c r="D81" s="4">
        <v>1</v>
      </c>
      <c r="E81" s="4">
        <v>4</v>
      </c>
      <c r="F81" s="10">
        <v>4</v>
      </c>
      <c r="J81" s="3" t="s">
        <v>50</v>
      </c>
      <c r="L81" s="11" t="s">
        <v>47</v>
      </c>
      <c r="M81" s="14" t="s">
        <v>1541</v>
      </c>
      <c r="O81" s="5">
        <f>ROUND(M81*N81,2)</f>
        <v>0</v>
      </c>
    </row>
    <row r="83" spans="1:15" x14ac:dyDescent="0.3">
      <c r="A83" s="4">
        <v>41</v>
      </c>
      <c r="B83" s="4">
        <v>22158</v>
      </c>
      <c r="C83" s="4">
        <v>1</v>
      </c>
      <c r="D83" s="4">
        <v>1</v>
      </c>
      <c r="E83" s="4">
        <v>4</v>
      </c>
      <c r="F83" s="10">
        <v>5</v>
      </c>
      <c r="J83" s="3" t="s">
        <v>51</v>
      </c>
      <c r="L83" s="12" t="s">
        <v>35</v>
      </c>
      <c r="M83" s="14" t="s">
        <v>1541</v>
      </c>
    </row>
    <row r="85" spans="1:15" x14ac:dyDescent="0.3">
      <c r="A85" s="4">
        <v>42</v>
      </c>
      <c r="B85" s="4">
        <v>22159</v>
      </c>
      <c r="C85" s="4">
        <v>1</v>
      </c>
      <c r="D85" s="4">
        <v>1</v>
      </c>
      <c r="E85" s="4">
        <v>5</v>
      </c>
      <c r="J85" s="3" t="s">
        <v>52</v>
      </c>
      <c r="L85" s="12" t="s">
        <v>35</v>
      </c>
      <c r="M85" s="14" t="s">
        <v>1540</v>
      </c>
    </row>
    <row r="87" spans="1:15" ht="28.8" x14ac:dyDescent="0.3">
      <c r="A87" s="4">
        <v>43</v>
      </c>
      <c r="B87" s="4">
        <v>22160</v>
      </c>
      <c r="C87" s="4">
        <v>1</v>
      </c>
      <c r="D87" s="4">
        <v>1</v>
      </c>
      <c r="E87" s="4">
        <v>5</v>
      </c>
      <c r="J87" s="3" t="s">
        <v>53</v>
      </c>
      <c r="L87" s="12" t="s">
        <v>35</v>
      </c>
      <c r="M87" s="14" t="s">
        <v>1540</v>
      </c>
    </row>
    <row r="89" spans="1:15" ht="28.8" x14ac:dyDescent="0.3">
      <c r="A89" s="4">
        <v>44</v>
      </c>
      <c r="B89" s="4">
        <v>22161</v>
      </c>
      <c r="C89" s="4">
        <v>1</v>
      </c>
      <c r="D89" s="4">
        <v>1</v>
      </c>
      <c r="E89" s="4">
        <v>5</v>
      </c>
      <c r="J89" s="3" t="s">
        <v>54</v>
      </c>
      <c r="L89" s="12" t="s">
        <v>35</v>
      </c>
      <c r="M89" s="14" t="s">
        <v>1540</v>
      </c>
    </row>
    <row r="91" spans="1:15" ht="43.2" x14ac:dyDescent="0.3">
      <c r="A91" s="4">
        <v>45</v>
      </c>
      <c r="B91" s="4">
        <v>22162</v>
      </c>
      <c r="C91" s="4">
        <v>1</v>
      </c>
      <c r="D91" s="4">
        <v>1</v>
      </c>
      <c r="E91" s="4">
        <v>5</v>
      </c>
      <c r="J91" s="3" t="s">
        <v>55</v>
      </c>
      <c r="L91" s="12" t="s">
        <v>35</v>
      </c>
      <c r="M91" s="14" t="s">
        <v>1540</v>
      </c>
    </row>
    <row r="93" spans="1:15" ht="57.6" x14ac:dyDescent="0.3">
      <c r="A93" s="4">
        <v>46</v>
      </c>
      <c r="B93" s="4">
        <v>22164</v>
      </c>
      <c r="C93" s="4">
        <v>1</v>
      </c>
      <c r="D93" s="4">
        <v>1</v>
      </c>
      <c r="E93" s="4">
        <v>5</v>
      </c>
      <c r="J93" s="3" t="s">
        <v>1585</v>
      </c>
      <c r="L93" s="12" t="s">
        <v>35</v>
      </c>
      <c r="M93" s="14" t="s">
        <v>1540</v>
      </c>
    </row>
    <row r="95" spans="1:15" x14ac:dyDescent="0.3">
      <c r="A95" s="4">
        <v>47</v>
      </c>
      <c r="B95" s="4">
        <v>22165</v>
      </c>
      <c r="C95" s="4">
        <v>1</v>
      </c>
      <c r="D95" s="4">
        <v>1</v>
      </c>
      <c r="E95" s="4">
        <v>5</v>
      </c>
      <c r="J95" s="3" t="s">
        <v>46</v>
      </c>
      <c r="L95" s="11" t="s">
        <v>47</v>
      </c>
      <c r="M95" s="14" t="s">
        <v>1541</v>
      </c>
      <c r="O95" s="5">
        <f>ROUND(M95*N95,2)</f>
        <v>0</v>
      </c>
    </row>
    <row r="97" spans="1:13" x14ac:dyDescent="0.3">
      <c r="A97" s="4">
        <v>48</v>
      </c>
      <c r="B97" s="4">
        <v>22166</v>
      </c>
      <c r="C97" s="4">
        <v>1</v>
      </c>
      <c r="D97" s="4">
        <v>1</v>
      </c>
      <c r="E97" s="4">
        <v>5</v>
      </c>
      <c r="F97" s="10">
        <v>6</v>
      </c>
      <c r="J97" s="3" t="s">
        <v>56</v>
      </c>
      <c r="L97" s="12" t="s">
        <v>35</v>
      </c>
      <c r="M97" s="14" t="s">
        <v>1541</v>
      </c>
    </row>
    <row r="99" spans="1:13" x14ac:dyDescent="0.3">
      <c r="A99" s="4">
        <v>49</v>
      </c>
      <c r="B99" s="4">
        <v>22169</v>
      </c>
      <c r="C99" s="4">
        <v>1</v>
      </c>
      <c r="D99" s="4">
        <v>1</v>
      </c>
      <c r="E99" s="4">
        <v>5</v>
      </c>
      <c r="J99" s="3" t="s">
        <v>57</v>
      </c>
      <c r="L99" s="12" t="s">
        <v>35</v>
      </c>
      <c r="M99" s="14" t="s">
        <v>1540</v>
      </c>
    </row>
    <row r="101" spans="1:13" ht="57.6" x14ac:dyDescent="0.3">
      <c r="A101" s="4">
        <v>50</v>
      </c>
      <c r="B101" s="4">
        <v>22170</v>
      </c>
      <c r="C101" s="4">
        <v>1</v>
      </c>
      <c r="D101" s="4">
        <v>1</v>
      </c>
      <c r="E101" s="4">
        <v>5</v>
      </c>
      <c r="G101">
        <v>8</v>
      </c>
      <c r="J101" s="3" t="s">
        <v>1586</v>
      </c>
      <c r="L101" s="12" t="s">
        <v>35</v>
      </c>
      <c r="M101" s="14" t="s">
        <v>1540</v>
      </c>
    </row>
    <row r="103" spans="1:13" x14ac:dyDescent="0.3">
      <c r="A103" s="4">
        <v>51</v>
      </c>
      <c r="B103" s="4">
        <v>22173</v>
      </c>
      <c r="C103" s="4">
        <v>1</v>
      </c>
      <c r="D103" s="4">
        <v>1</v>
      </c>
      <c r="E103" s="4">
        <v>5</v>
      </c>
      <c r="G103">
        <v>8</v>
      </c>
      <c r="J103" s="3" t="s">
        <v>58</v>
      </c>
      <c r="L103" s="12" t="s">
        <v>35</v>
      </c>
      <c r="M103" s="14" t="s">
        <v>1540</v>
      </c>
    </row>
    <row r="105" spans="1:13" ht="28.8" x14ac:dyDescent="0.3">
      <c r="A105" s="4">
        <v>52</v>
      </c>
      <c r="B105" s="4">
        <v>22177</v>
      </c>
      <c r="C105" s="4">
        <v>1</v>
      </c>
      <c r="D105" s="4">
        <v>1</v>
      </c>
      <c r="E105" s="4">
        <v>5</v>
      </c>
      <c r="G105">
        <v>8</v>
      </c>
      <c r="J105" s="3" t="s">
        <v>59</v>
      </c>
      <c r="L105" s="12" t="s">
        <v>35</v>
      </c>
      <c r="M105" s="14" t="s">
        <v>1540</v>
      </c>
    </row>
    <row r="107" spans="1:13" x14ac:dyDescent="0.3">
      <c r="A107" s="4">
        <v>53</v>
      </c>
      <c r="B107" s="4">
        <v>22178</v>
      </c>
      <c r="C107" s="4">
        <v>1</v>
      </c>
      <c r="D107" s="4">
        <v>1</v>
      </c>
      <c r="E107" s="4">
        <v>5</v>
      </c>
      <c r="J107" s="3" t="s">
        <v>60</v>
      </c>
      <c r="L107" s="12" t="s">
        <v>35</v>
      </c>
      <c r="M107" s="14" t="s">
        <v>1540</v>
      </c>
    </row>
    <row r="109" spans="1:13" ht="43.2" x14ac:dyDescent="0.3">
      <c r="A109" s="4">
        <v>54</v>
      </c>
      <c r="B109" s="4">
        <v>22179</v>
      </c>
      <c r="C109" s="4">
        <v>1</v>
      </c>
      <c r="D109" s="4">
        <v>1</v>
      </c>
      <c r="E109" s="4">
        <v>5</v>
      </c>
      <c r="G109">
        <v>9</v>
      </c>
      <c r="J109" s="3" t="s">
        <v>1587</v>
      </c>
      <c r="L109" s="12" t="s">
        <v>35</v>
      </c>
      <c r="M109" s="14" t="s">
        <v>1540</v>
      </c>
    </row>
    <row r="111" spans="1:13" ht="43.2" x14ac:dyDescent="0.3">
      <c r="A111" s="4">
        <v>55</v>
      </c>
      <c r="B111" s="4">
        <v>22180</v>
      </c>
      <c r="C111" s="4">
        <v>1</v>
      </c>
      <c r="D111" s="4">
        <v>1</v>
      </c>
      <c r="E111" s="4">
        <v>6</v>
      </c>
      <c r="G111">
        <v>9</v>
      </c>
      <c r="J111" s="3" t="s">
        <v>61</v>
      </c>
      <c r="L111" s="12" t="s">
        <v>35</v>
      </c>
      <c r="M111" s="14" t="s">
        <v>1540</v>
      </c>
    </row>
    <row r="113" spans="1:13" x14ac:dyDescent="0.3">
      <c r="A113" s="4">
        <v>56</v>
      </c>
      <c r="B113" s="4">
        <v>22181</v>
      </c>
      <c r="C113" s="4">
        <v>1</v>
      </c>
      <c r="D113" s="4">
        <v>1</v>
      </c>
      <c r="E113" s="4">
        <v>6</v>
      </c>
      <c r="G113">
        <v>9</v>
      </c>
      <c r="J113" s="3" t="s">
        <v>62</v>
      </c>
      <c r="L113" s="12" t="s">
        <v>35</v>
      </c>
      <c r="M113" s="14" t="s">
        <v>1540</v>
      </c>
    </row>
    <row r="115" spans="1:13" x14ac:dyDescent="0.3">
      <c r="A115" s="4">
        <v>57</v>
      </c>
      <c r="B115" s="4">
        <v>22182</v>
      </c>
      <c r="C115" s="4">
        <v>1</v>
      </c>
      <c r="D115" s="4">
        <v>1</v>
      </c>
      <c r="E115" s="4">
        <v>6</v>
      </c>
      <c r="G115">
        <v>9</v>
      </c>
      <c r="J115" s="3" t="s">
        <v>63</v>
      </c>
      <c r="L115" s="12" t="s">
        <v>35</v>
      </c>
      <c r="M115" s="14" t="s">
        <v>1540</v>
      </c>
    </row>
    <row r="117" spans="1:13" ht="28.8" x14ac:dyDescent="0.3">
      <c r="A117" s="4">
        <v>58</v>
      </c>
      <c r="B117" s="4">
        <v>22183</v>
      </c>
      <c r="C117" s="4">
        <v>1</v>
      </c>
      <c r="D117" s="4">
        <v>1</v>
      </c>
      <c r="E117" s="4">
        <v>6</v>
      </c>
      <c r="G117">
        <v>9</v>
      </c>
      <c r="J117" s="3" t="s">
        <v>1588</v>
      </c>
      <c r="L117" s="12" t="s">
        <v>35</v>
      </c>
      <c r="M117" s="14" t="s">
        <v>1540</v>
      </c>
    </row>
    <row r="119" spans="1:13" ht="28.8" x14ac:dyDescent="0.3">
      <c r="A119" s="4">
        <v>59</v>
      </c>
      <c r="B119" s="4">
        <v>22184</v>
      </c>
      <c r="C119" s="4">
        <v>1</v>
      </c>
      <c r="D119" s="4">
        <v>1</v>
      </c>
      <c r="E119" s="4">
        <v>6</v>
      </c>
      <c r="G119">
        <v>9</v>
      </c>
      <c r="J119" s="3" t="s">
        <v>64</v>
      </c>
      <c r="L119" s="12" t="s">
        <v>35</v>
      </c>
      <c r="M119" s="14" t="s">
        <v>1540</v>
      </c>
    </row>
    <row r="121" spans="1:13" x14ac:dyDescent="0.3">
      <c r="A121" s="4">
        <v>60</v>
      </c>
      <c r="B121" s="4">
        <v>22185</v>
      </c>
      <c r="C121" s="4">
        <v>1</v>
      </c>
      <c r="D121" s="4">
        <v>1</v>
      </c>
      <c r="E121" s="4">
        <v>6</v>
      </c>
      <c r="G121">
        <v>9</v>
      </c>
      <c r="J121" s="3" t="s">
        <v>65</v>
      </c>
      <c r="L121" s="12" t="s">
        <v>35</v>
      </c>
      <c r="M121" s="14" t="s">
        <v>1540</v>
      </c>
    </row>
    <row r="123" spans="1:13" x14ac:dyDescent="0.3">
      <c r="A123" s="4">
        <v>61</v>
      </c>
      <c r="B123" s="4">
        <v>22186</v>
      </c>
      <c r="C123" s="4">
        <v>1</v>
      </c>
      <c r="D123" s="4">
        <v>1</v>
      </c>
      <c r="E123" s="4">
        <v>6</v>
      </c>
      <c r="G123">
        <v>9</v>
      </c>
      <c r="J123" s="3" t="s">
        <v>66</v>
      </c>
      <c r="L123" s="12" t="s">
        <v>35</v>
      </c>
      <c r="M123" s="14" t="s">
        <v>1540</v>
      </c>
    </row>
    <row r="125" spans="1:13" x14ac:dyDescent="0.3">
      <c r="A125" s="4">
        <v>62</v>
      </c>
      <c r="B125" s="4">
        <v>22187</v>
      </c>
      <c r="C125" s="4">
        <v>1</v>
      </c>
      <c r="D125" s="4">
        <v>1</v>
      </c>
      <c r="E125" s="4">
        <v>6</v>
      </c>
      <c r="G125">
        <v>9</v>
      </c>
      <c r="J125" s="3" t="s">
        <v>67</v>
      </c>
      <c r="L125" s="12" t="s">
        <v>35</v>
      </c>
      <c r="M125" s="14" t="s">
        <v>1540</v>
      </c>
    </row>
    <row r="127" spans="1:13" ht="28.8" x14ac:dyDescent="0.3">
      <c r="A127" s="4">
        <v>63</v>
      </c>
      <c r="B127" s="4">
        <v>22188</v>
      </c>
      <c r="C127" s="4">
        <v>1</v>
      </c>
      <c r="D127" s="4">
        <v>1</v>
      </c>
      <c r="E127" s="4">
        <v>6</v>
      </c>
      <c r="G127">
        <v>9</v>
      </c>
      <c r="J127" s="3" t="s">
        <v>68</v>
      </c>
      <c r="L127" s="12" t="s">
        <v>35</v>
      </c>
      <c r="M127" s="14" t="s">
        <v>1540</v>
      </c>
    </row>
    <row r="129" spans="1:13" x14ac:dyDescent="0.3">
      <c r="A129" s="4">
        <v>64</v>
      </c>
      <c r="B129" s="4">
        <v>22189</v>
      </c>
      <c r="C129" s="4">
        <v>1</v>
      </c>
      <c r="D129" s="4">
        <v>1</v>
      </c>
      <c r="E129" s="4">
        <v>6</v>
      </c>
      <c r="G129">
        <v>9</v>
      </c>
      <c r="J129" s="3" t="s">
        <v>69</v>
      </c>
      <c r="L129" s="12" t="s">
        <v>35</v>
      </c>
      <c r="M129" s="14" t="s">
        <v>1540</v>
      </c>
    </row>
    <row r="131" spans="1:13" ht="72" x14ac:dyDescent="0.3">
      <c r="A131" s="4">
        <v>65</v>
      </c>
      <c r="B131" s="4">
        <v>22190</v>
      </c>
      <c r="C131" s="4">
        <v>1</v>
      </c>
      <c r="D131" s="4">
        <v>1</v>
      </c>
      <c r="E131" s="4">
        <v>6</v>
      </c>
      <c r="G131">
        <v>9</v>
      </c>
      <c r="J131" s="3" t="s">
        <v>70</v>
      </c>
      <c r="L131" s="12" t="s">
        <v>35</v>
      </c>
      <c r="M131" s="14" t="s">
        <v>1540</v>
      </c>
    </row>
    <row r="133" spans="1:13" ht="28.8" x14ac:dyDescent="0.3">
      <c r="A133" s="4">
        <v>66</v>
      </c>
      <c r="B133" s="4">
        <v>22191</v>
      </c>
      <c r="C133" s="4">
        <v>1</v>
      </c>
      <c r="D133" s="4">
        <v>1</v>
      </c>
      <c r="E133" s="4">
        <v>6</v>
      </c>
      <c r="G133">
        <v>9</v>
      </c>
      <c r="J133" s="3" t="s">
        <v>71</v>
      </c>
      <c r="L133" s="12" t="s">
        <v>35</v>
      </c>
      <c r="M133" s="14" t="s">
        <v>1540</v>
      </c>
    </row>
    <row r="135" spans="1:13" x14ac:dyDescent="0.3">
      <c r="A135" s="4">
        <v>67</v>
      </c>
      <c r="B135" s="4">
        <v>22192</v>
      </c>
      <c r="C135" s="4">
        <v>1</v>
      </c>
      <c r="D135" s="4">
        <v>1</v>
      </c>
      <c r="E135" s="4">
        <v>6</v>
      </c>
      <c r="G135">
        <v>10</v>
      </c>
      <c r="J135" s="3" t="s">
        <v>72</v>
      </c>
      <c r="L135" s="12" t="s">
        <v>35</v>
      </c>
      <c r="M135" s="14" t="s">
        <v>1540</v>
      </c>
    </row>
    <row r="137" spans="1:13" x14ac:dyDescent="0.3">
      <c r="A137" s="4">
        <v>68</v>
      </c>
      <c r="B137" s="4">
        <v>22193</v>
      </c>
      <c r="C137" s="4">
        <v>1</v>
      </c>
      <c r="D137" s="4">
        <v>1</v>
      </c>
      <c r="E137" s="4">
        <v>6</v>
      </c>
      <c r="G137">
        <v>10</v>
      </c>
      <c r="J137" s="3" t="s">
        <v>73</v>
      </c>
      <c r="L137" s="12" t="s">
        <v>35</v>
      </c>
      <c r="M137" s="14" t="s">
        <v>1540</v>
      </c>
    </row>
    <row r="139" spans="1:13" ht="43.2" x14ac:dyDescent="0.3">
      <c r="A139" s="4">
        <v>69</v>
      </c>
      <c r="B139" s="4">
        <v>22194</v>
      </c>
      <c r="C139" s="4">
        <v>1</v>
      </c>
      <c r="D139" s="4">
        <v>1</v>
      </c>
      <c r="E139" s="4">
        <v>7</v>
      </c>
      <c r="G139">
        <v>10</v>
      </c>
      <c r="J139" s="3" t="s">
        <v>1589</v>
      </c>
      <c r="L139" s="12" t="s">
        <v>35</v>
      </c>
      <c r="M139" s="14" t="s">
        <v>1540</v>
      </c>
    </row>
    <row r="141" spans="1:13" x14ac:dyDescent="0.3">
      <c r="A141" s="4">
        <v>70</v>
      </c>
      <c r="B141" s="4">
        <v>22195</v>
      </c>
      <c r="C141" s="4">
        <v>1</v>
      </c>
      <c r="D141" s="4">
        <v>1</v>
      </c>
      <c r="E141" s="4">
        <v>7</v>
      </c>
      <c r="G141">
        <v>10</v>
      </c>
      <c r="J141" s="3" t="s">
        <v>74</v>
      </c>
      <c r="L141" s="12" t="s">
        <v>35</v>
      </c>
      <c r="M141" s="14" t="s">
        <v>1540</v>
      </c>
    </row>
    <row r="143" spans="1:13" ht="43.2" x14ac:dyDescent="0.3">
      <c r="A143" s="4">
        <v>71</v>
      </c>
      <c r="B143" s="4">
        <v>22198</v>
      </c>
      <c r="C143" s="4">
        <v>1</v>
      </c>
      <c r="D143" s="4">
        <v>1</v>
      </c>
      <c r="E143" s="4">
        <v>7</v>
      </c>
      <c r="G143">
        <v>10</v>
      </c>
      <c r="J143" s="3" t="s">
        <v>75</v>
      </c>
      <c r="L143" s="12" t="s">
        <v>35</v>
      </c>
      <c r="M143" s="14" t="s">
        <v>1540</v>
      </c>
    </row>
    <row r="145" spans="1:13" x14ac:dyDescent="0.3">
      <c r="A145" s="4">
        <v>72</v>
      </c>
      <c r="B145" s="4">
        <v>22199</v>
      </c>
      <c r="C145" s="4">
        <v>1</v>
      </c>
      <c r="D145" s="4">
        <v>1</v>
      </c>
      <c r="E145" s="4">
        <v>7</v>
      </c>
      <c r="J145" s="3" t="s">
        <v>76</v>
      </c>
      <c r="L145" s="12" t="s">
        <v>35</v>
      </c>
      <c r="M145" s="14" t="s">
        <v>1540</v>
      </c>
    </row>
    <row r="147" spans="1:13" x14ac:dyDescent="0.3">
      <c r="A147" s="4">
        <v>73</v>
      </c>
      <c r="B147" s="4">
        <v>22200</v>
      </c>
      <c r="C147" s="4">
        <v>1</v>
      </c>
      <c r="D147" s="4">
        <v>1</v>
      </c>
      <c r="E147" s="4">
        <v>7</v>
      </c>
      <c r="J147" s="3" t="s">
        <v>1590</v>
      </c>
      <c r="L147" s="12" t="s">
        <v>35</v>
      </c>
      <c r="M147" s="14" t="s">
        <v>1540</v>
      </c>
    </row>
    <row r="149" spans="1:13" x14ac:dyDescent="0.3">
      <c r="A149" s="4">
        <v>74</v>
      </c>
      <c r="B149" s="4">
        <v>22201</v>
      </c>
      <c r="C149" s="4">
        <v>1</v>
      </c>
      <c r="D149" s="4">
        <v>1</v>
      </c>
      <c r="E149" s="4">
        <v>7</v>
      </c>
      <c r="G149">
        <v>12</v>
      </c>
      <c r="J149" s="3" t="s">
        <v>77</v>
      </c>
      <c r="L149" s="12" t="s">
        <v>35</v>
      </c>
      <c r="M149" s="14" t="s">
        <v>1540</v>
      </c>
    </row>
    <row r="151" spans="1:13" ht="43.2" x14ac:dyDescent="0.3">
      <c r="A151" s="4">
        <v>75</v>
      </c>
      <c r="B151" s="4">
        <v>22205</v>
      </c>
      <c r="C151" s="4">
        <v>1</v>
      </c>
      <c r="D151" s="4">
        <v>1</v>
      </c>
      <c r="E151" s="4">
        <v>7</v>
      </c>
      <c r="G151">
        <v>12</v>
      </c>
      <c r="J151" s="3" t="s">
        <v>78</v>
      </c>
      <c r="L151" s="12" t="s">
        <v>35</v>
      </c>
      <c r="M151" s="14" t="s">
        <v>1540</v>
      </c>
    </row>
    <row r="153" spans="1:13" x14ac:dyDescent="0.3">
      <c r="A153" s="4">
        <v>76</v>
      </c>
      <c r="B153" s="4">
        <v>22206</v>
      </c>
      <c r="C153" s="4">
        <v>1</v>
      </c>
      <c r="D153" s="4">
        <v>1</v>
      </c>
      <c r="E153" s="4">
        <v>7</v>
      </c>
      <c r="J153" s="3" t="s">
        <v>79</v>
      </c>
      <c r="L153" s="12" t="s">
        <v>35</v>
      </c>
      <c r="M153" s="14" t="s">
        <v>1540</v>
      </c>
    </row>
    <row r="155" spans="1:13" ht="43.2" x14ac:dyDescent="0.3">
      <c r="A155" s="4">
        <v>77</v>
      </c>
      <c r="B155" s="4">
        <v>22207</v>
      </c>
      <c r="C155" s="4">
        <v>1</v>
      </c>
      <c r="D155" s="4">
        <v>1</v>
      </c>
      <c r="E155" s="4">
        <v>7</v>
      </c>
      <c r="G155">
        <v>9</v>
      </c>
      <c r="J155" s="3" t="s">
        <v>1591</v>
      </c>
      <c r="L155" s="12" t="s">
        <v>35</v>
      </c>
      <c r="M155" s="14" t="s">
        <v>1540</v>
      </c>
    </row>
    <row r="157" spans="1:13" ht="43.2" x14ac:dyDescent="0.3">
      <c r="A157" s="4">
        <v>78</v>
      </c>
      <c r="B157" s="4">
        <v>22208</v>
      </c>
      <c r="C157" s="4">
        <v>1</v>
      </c>
      <c r="D157" s="4">
        <v>1</v>
      </c>
      <c r="E157" s="4">
        <v>7</v>
      </c>
      <c r="G157">
        <v>9</v>
      </c>
      <c r="J157" s="3" t="s">
        <v>80</v>
      </c>
      <c r="L157" s="12" t="s">
        <v>35</v>
      </c>
      <c r="M157" s="14" t="s">
        <v>1540</v>
      </c>
    </row>
    <row r="159" spans="1:13" x14ac:dyDescent="0.3">
      <c r="A159" s="4">
        <v>79</v>
      </c>
      <c r="B159" s="4">
        <v>22209</v>
      </c>
      <c r="C159" s="4">
        <v>1</v>
      </c>
      <c r="D159" s="4">
        <v>1</v>
      </c>
      <c r="E159" s="4">
        <v>7</v>
      </c>
      <c r="G159">
        <v>9</v>
      </c>
      <c r="J159" s="3" t="s">
        <v>81</v>
      </c>
      <c r="L159" s="12" t="s">
        <v>35</v>
      </c>
      <c r="M159" s="14" t="s">
        <v>1540</v>
      </c>
    </row>
    <row r="161" spans="1:13" x14ac:dyDescent="0.3">
      <c r="A161" s="4">
        <v>80</v>
      </c>
      <c r="B161" s="4">
        <v>22210</v>
      </c>
      <c r="C161" s="4">
        <v>1</v>
      </c>
      <c r="D161" s="4">
        <v>1</v>
      </c>
      <c r="E161" s="4">
        <v>7</v>
      </c>
      <c r="G161">
        <v>9</v>
      </c>
      <c r="J161" s="3" t="s">
        <v>82</v>
      </c>
      <c r="L161" s="12" t="s">
        <v>35</v>
      </c>
      <c r="M161" s="14" t="s">
        <v>1540</v>
      </c>
    </row>
    <row r="163" spans="1:13" ht="28.8" x14ac:dyDescent="0.3">
      <c r="A163" s="4">
        <v>81</v>
      </c>
      <c r="B163" s="4">
        <v>22211</v>
      </c>
      <c r="C163" s="4">
        <v>1</v>
      </c>
      <c r="D163" s="4">
        <v>1</v>
      </c>
      <c r="E163" s="4">
        <v>7</v>
      </c>
      <c r="G163">
        <v>9</v>
      </c>
      <c r="J163" s="3" t="s">
        <v>83</v>
      </c>
      <c r="L163" s="12" t="s">
        <v>35</v>
      </c>
      <c r="M163" s="14" t="s">
        <v>1540</v>
      </c>
    </row>
    <row r="165" spans="1:13" ht="28.8" x14ac:dyDescent="0.3">
      <c r="A165" s="4">
        <v>82</v>
      </c>
      <c r="B165" s="4">
        <v>22212</v>
      </c>
      <c r="C165" s="4">
        <v>1</v>
      </c>
      <c r="D165" s="4">
        <v>1</v>
      </c>
      <c r="E165" s="4">
        <v>8</v>
      </c>
      <c r="G165">
        <v>9</v>
      </c>
      <c r="J165" s="3" t="s">
        <v>84</v>
      </c>
      <c r="L165" s="12" t="s">
        <v>35</v>
      </c>
      <c r="M165" s="14" t="s">
        <v>1540</v>
      </c>
    </row>
    <row r="167" spans="1:13" x14ac:dyDescent="0.3">
      <c r="A167" s="4">
        <v>83</v>
      </c>
      <c r="B167" s="4">
        <v>22213</v>
      </c>
      <c r="C167" s="4">
        <v>1</v>
      </c>
      <c r="D167" s="4">
        <v>1</v>
      </c>
      <c r="E167" s="4">
        <v>8</v>
      </c>
      <c r="G167">
        <v>9</v>
      </c>
      <c r="J167" s="3" t="s">
        <v>85</v>
      </c>
      <c r="L167" s="12" t="s">
        <v>35</v>
      </c>
      <c r="M167" s="14" t="s">
        <v>1540</v>
      </c>
    </row>
    <row r="169" spans="1:13" x14ac:dyDescent="0.3">
      <c r="A169" s="4">
        <v>84</v>
      </c>
      <c r="B169" s="4">
        <v>22214</v>
      </c>
      <c r="C169" s="4">
        <v>1</v>
      </c>
      <c r="D169" s="4">
        <v>1</v>
      </c>
      <c r="E169" s="4">
        <v>8</v>
      </c>
      <c r="G169">
        <v>9</v>
      </c>
      <c r="J169" s="3" t="s">
        <v>86</v>
      </c>
      <c r="L169" s="12" t="s">
        <v>35</v>
      </c>
      <c r="M169" s="14" t="s">
        <v>1540</v>
      </c>
    </row>
    <row r="171" spans="1:13" x14ac:dyDescent="0.3">
      <c r="A171" s="4">
        <v>85</v>
      </c>
      <c r="B171" s="4">
        <v>22215</v>
      </c>
      <c r="C171" s="4">
        <v>1</v>
      </c>
      <c r="D171" s="4">
        <v>1</v>
      </c>
      <c r="E171" s="4">
        <v>8</v>
      </c>
      <c r="G171">
        <v>9</v>
      </c>
      <c r="J171" s="3" t="s">
        <v>87</v>
      </c>
      <c r="L171" s="12" t="s">
        <v>35</v>
      </c>
      <c r="M171" s="14" t="s">
        <v>1540</v>
      </c>
    </row>
    <row r="173" spans="1:13" ht="28.8" x14ac:dyDescent="0.3">
      <c r="A173" s="4">
        <v>86</v>
      </c>
      <c r="B173" s="4">
        <v>22216</v>
      </c>
      <c r="C173" s="4">
        <v>1</v>
      </c>
      <c r="D173" s="4">
        <v>1</v>
      </c>
      <c r="E173" s="4">
        <v>8</v>
      </c>
      <c r="G173">
        <v>9</v>
      </c>
      <c r="J173" s="3" t="s">
        <v>88</v>
      </c>
      <c r="L173" s="12" t="s">
        <v>35</v>
      </c>
      <c r="M173" s="14" t="s">
        <v>1540</v>
      </c>
    </row>
    <row r="175" spans="1:13" x14ac:dyDescent="0.3">
      <c r="A175" s="4">
        <v>87</v>
      </c>
      <c r="B175" s="4">
        <v>22217</v>
      </c>
      <c r="C175" s="4">
        <v>1</v>
      </c>
      <c r="D175" s="4">
        <v>1</v>
      </c>
      <c r="E175" s="4">
        <v>8</v>
      </c>
      <c r="G175">
        <v>9</v>
      </c>
      <c r="J175" s="3" t="s">
        <v>89</v>
      </c>
      <c r="L175" s="12" t="s">
        <v>35</v>
      </c>
      <c r="M175" s="14" t="s">
        <v>1540</v>
      </c>
    </row>
    <row r="177" spans="1:13" ht="72" x14ac:dyDescent="0.3">
      <c r="A177" s="4">
        <v>88</v>
      </c>
      <c r="B177" s="4">
        <v>22218</v>
      </c>
      <c r="C177" s="4">
        <v>1</v>
      </c>
      <c r="D177" s="4">
        <v>1</v>
      </c>
      <c r="E177" s="4">
        <v>8</v>
      </c>
      <c r="G177">
        <v>9</v>
      </c>
      <c r="J177" s="3" t="s">
        <v>90</v>
      </c>
      <c r="L177" s="12" t="s">
        <v>35</v>
      </c>
      <c r="M177" s="14" t="s">
        <v>1540</v>
      </c>
    </row>
    <row r="179" spans="1:13" ht="28.8" x14ac:dyDescent="0.3">
      <c r="A179" s="4">
        <v>89</v>
      </c>
      <c r="B179" s="4">
        <v>22219</v>
      </c>
      <c r="C179" s="4">
        <v>1</v>
      </c>
      <c r="D179" s="4">
        <v>1</v>
      </c>
      <c r="E179" s="4">
        <v>8</v>
      </c>
      <c r="G179">
        <v>9</v>
      </c>
      <c r="J179" s="3" t="s">
        <v>1592</v>
      </c>
      <c r="L179" s="12" t="s">
        <v>35</v>
      </c>
      <c r="M179" s="14" t="s">
        <v>1540</v>
      </c>
    </row>
    <row r="181" spans="1:13" x14ac:dyDescent="0.3">
      <c r="A181" s="4">
        <v>90</v>
      </c>
      <c r="B181" s="4">
        <v>22220</v>
      </c>
      <c r="C181" s="4">
        <v>1</v>
      </c>
      <c r="D181" s="4">
        <v>1</v>
      </c>
      <c r="E181" s="4">
        <v>8</v>
      </c>
      <c r="G181">
        <v>14</v>
      </c>
      <c r="J181" s="3" t="s">
        <v>91</v>
      </c>
      <c r="L181" s="12" t="s">
        <v>35</v>
      </c>
      <c r="M181" s="14" t="s">
        <v>1540</v>
      </c>
    </row>
    <row r="183" spans="1:13" ht="86.4" x14ac:dyDescent="0.3">
      <c r="A183" s="4">
        <v>91</v>
      </c>
      <c r="B183" s="4">
        <v>22224</v>
      </c>
      <c r="C183" s="4">
        <v>1</v>
      </c>
      <c r="D183" s="4">
        <v>1</v>
      </c>
      <c r="E183" s="4">
        <v>8</v>
      </c>
      <c r="G183">
        <v>14</v>
      </c>
      <c r="J183" s="3" t="s">
        <v>92</v>
      </c>
      <c r="L183" s="12" t="s">
        <v>35</v>
      </c>
      <c r="M183" s="14" t="s">
        <v>1540</v>
      </c>
    </row>
    <row r="185" spans="1:13" x14ac:dyDescent="0.3">
      <c r="A185" s="4">
        <v>92</v>
      </c>
      <c r="B185" s="4">
        <v>22225</v>
      </c>
      <c r="C185" s="4">
        <v>1</v>
      </c>
      <c r="D185" s="4">
        <v>1</v>
      </c>
      <c r="E185" s="4">
        <v>8</v>
      </c>
      <c r="J185" s="3" t="s">
        <v>93</v>
      </c>
      <c r="L185" s="12" t="s">
        <v>35</v>
      </c>
      <c r="M185" s="14" t="s">
        <v>1540</v>
      </c>
    </row>
    <row r="187" spans="1:13" ht="43.2" x14ac:dyDescent="0.3">
      <c r="A187" s="4">
        <v>93</v>
      </c>
      <c r="B187" s="4">
        <v>22226</v>
      </c>
      <c r="C187" s="4">
        <v>1</v>
      </c>
      <c r="D187" s="4">
        <v>1</v>
      </c>
      <c r="E187" s="4">
        <v>8</v>
      </c>
      <c r="G187">
        <v>9</v>
      </c>
      <c r="J187" s="3" t="s">
        <v>1593</v>
      </c>
      <c r="L187" s="12" t="s">
        <v>35</v>
      </c>
      <c r="M187" s="14" t="s">
        <v>1540</v>
      </c>
    </row>
    <row r="189" spans="1:13" ht="43.2" x14ac:dyDescent="0.3">
      <c r="A189" s="4">
        <v>94</v>
      </c>
      <c r="B189" s="4">
        <v>22227</v>
      </c>
      <c r="C189" s="4">
        <v>1</v>
      </c>
      <c r="D189" s="4">
        <v>1</v>
      </c>
      <c r="E189" s="4">
        <v>9</v>
      </c>
      <c r="G189">
        <v>9</v>
      </c>
      <c r="J189" s="3" t="s">
        <v>94</v>
      </c>
      <c r="L189" s="12" t="s">
        <v>35</v>
      </c>
      <c r="M189" s="14" t="s">
        <v>1540</v>
      </c>
    </row>
    <row r="191" spans="1:13" x14ac:dyDescent="0.3">
      <c r="A191" s="4">
        <v>95</v>
      </c>
      <c r="B191" s="4">
        <v>22228</v>
      </c>
      <c r="C191" s="4">
        <v>1</v>
      </c>
      <c r="D191" s="4">
        <v>1</v>
      </c>
      <c r="E191" s="4">
        <v>9</v>
      </c>
      <c r="G191">
        <v>9</v>
      </c>
      <c r="J191" s="3" t="s">
        <v>95</v>
      </c>
      <c r="L191" s="12" t="s">
        <v>35</v>
      </c>
      <c r="M191" s="14" t="s">
        <v>1540</v>
      </c>
    </row>
    <row r="193" spans="1:13" ht="28.8" x14ac:dyDescent="0.3">
      <c r="A193" s="4">
        <v>96</v>
      </c>
      <c r="B193" s="4">
        <v>22229</v>
      </c>
      <c r="C193" s="4">
        <v>1</v>
      </c>
      <c r="D193" s="4">
        <v>1</v>
      </c>
      <c r="E193" s="4">
        <v>9</v>
      </c>
      <c r="G193">
        <v>9</v>
      </c>
      <c r="J193" s="3" t="s">
        <v>96</v>
      </c>
      <c r="L193" s="12" t="s">
        <v>35</v>
      </c>
      <c r="M193" s="14" t="s">
        <v>1540</v>
      </c>
    </row>
    <row r="195" spans="1:13" ht="28.8" x14ac:dyDescent="0.3">
      <c r="A195" s="4">
        <v>97</v>
      </c>
      <c r="B195" s="4">
        <v>22230</v>
      </c>
      <c r="C195" s="4">
        <v>1</v>
      </c>
      <c r="D195" s="4">
        <v>1</v>
      </c>
      <c r="E195" s="4">
        <v>9</v>
      </c>
      <c r="G195">
        <v>9</v>
      </c>
      <c r="J195" s="3" t="s">
        <v>97</v>
      </c>
      <c r="L195" s="12" t="s">
        <v>35</v>
      </c>
      <c r="M195" s="14" t="s">
        <v>1540</v>
      </c>
    </row>
    <row r="197" spans="1:13" x14ac:dyDescent="0.3">
      <c r="A197" s="4">
        <v>98</v>
      </c>
      <c r="B197" s="4">
        <v>22231</v>
      </c>
      <c r="C197" s="4">
        <v>1</v>
      </c>
      <c r="D197" s="4">
        <v>1</v>
      </c>
      <c r="E197" s="4">
        <v>9</v>
      </c>
      <c r="G197">
        <v>9</v>
      </c>
      <c r="J197" s="3" t="s">
        <v>98</v>
      </c>
      <c r="L197" s="12" t="s">
        <v>35</v>
      </c>
      <c r="M197" s="14" t="s">
        <v>1540</v>
      </c>
    </row>
    <row r="199" spans="1:13" x14ac:dyDescent="0.3">
      <c r="A199" s="4">
        <v>99</v>
      </c>
      <c r="B199" s="4">
        <v>22232</v>
      </c>
      <c r="C199" s="4">
        <v>1</v>
      </c>
      <c r="D199" s="4">
        <v>1</v>
      </c>
      <c r="E199" s="4">
        <v>9</v>
      </c>
      <c r="G199">
        <v>9</v>
      </c>
      <c r="J199" s="3" t="s">
        <v>99</v>
      </c>
      <c r="L199" s="12" t="s">
        <v>35</v>
      </c>
      <c r="M199" s="14" t="s">
        <v>1540</v>
      </c>
    </row>
    <row r="201" spans="1:13" x14ac:dyDescent="0.3">
      <c r="A201" s="4">
        <v>100</v>
      </c>
      <c r="B201" s="4">
        <v>22233</v>
      </c>
      <c r="C201" s="4">
        <v>1</v>
      </c>
      <c r="D201" s="4">
        <v>1</v>
      </c>
      <c r="E201" s="4">
        <v>9</v>
      </c>
      <c r="G201">
        <v>9</v>
      </c>
      <c r="J201" s="3" t="s">
        <v>100</v>
      </c>
      <c r="L201" s="12" t="s">
        <v>35</v>
      </c>
      <c r="M201" s="14" t="s">
        <v>1540</v>
      </c>
    </row>
    <row r="203" spans="1:13" ht="28.8" x14ac:dyDescent="0.3">
      <c r="A203" s="4">
        <v>101</v>
      </c>
      <c r="B203" s="4">
        <v>22234</v>
      </c>
      <c r="C203" s="4">
        <v>1</v>
      </c>
      <c r="D203" s="4">
        <v>1</v>
      </c>
      <c r="E203" s="4">
        <v>9</v>
      </c>
      <c r="G203">
        <v>9</v>
      </c>
      <c r="J203" s="3" t="s">
        <v>101</v>
      </c>
      <c r="L203" s="12" t="s">
        <v>35</v>
      </c>
      <c r="M203" s="14" t="s">
        <v>1540</v>
      </c>
    </row>
    <row r="205" spans="1:13" x14ac:dyDescent="0.3">
      <c r="A205" s="4">
        <v>102</v>
      </c>
      <c r="B205" s="4">
        <v>22235</v>
      </c>
      <c r="C205" s="4">
        <v>1</v>
      </c>
      <c r="D205" s="4">
        <v>1</v>
      </c>
      <c r="E205" s="4">
        <v>9</v>
      </c>
      <c r="G205">
        <v>9</v>
      </c>
      <c r="J205" s="3" t="s">
        <v>102</v>
      </c>
      <c r="L205" s="12" t="s">
        <v>35</v>
      </c>
      <c r="M205" s="14" t="s">
        <v>1540</v>
      </c>
    </row>
    <row r="207" spans="1:13" ht="72" x14ac:dyDescent="0.3">
      <c r="A207" s="4">
        <v>103</v>
      </c>
      <c r="B207" s="4">
        <v>22236</v>
      </c>
      <c r="C207" s="4">
        <v>1</v>
      </c>
      <c r="D207" s="4">
        <v>1</v>
      </c>
      <c r="E207" s="4">
        <v>9</v>
      </c>
      <c r="G207">
        <v>9</v>
      </c>
      <c r="J207" s="3" t="s">
        <v>103</v>
      </c>
      <c r="L207" s="12" t="s">
        <v>35</v>
      </c>
      <c r="M207" s="14" t="s">
        <v>1540</v>
      </c>
    </row>
    <row r="209" spans="1:13" ht="28.8" x14ac:dyDescent="0.3">
      <c r="A209" s="4">
        <v>104</v>
      </c>
      <c r="B209" s="4">
        <v>22237</v>
      </c>
      <c r="C209" s="4">
        <v>1</v>
      </c>
      <c r="D209" s="4">
        <v>1</v>
      </c>
      <c r="E209" s="4">
        <v>9</v>
      </c>
      <c r="G209">
        <v>9</v>
      </c>
      <c r="J209" s="3" t="s">
        <v>1594</v>
      </c>
      <c r="L209" s="12" t="s">
        <v>35</v>
      </c>
      <c r="M209" s="14" t="s">
        <v>1540</v>
      </c>
    </row>
    <row r="211" spans="1:13" x14ac:dyDescent="0.3">
      <c r="A211" s="4">
        <v>105</v>
      </c>
      <c r="B211" s="4">
        <v>22238</v>
      </c>
      <c r="C211" s="4">
        <v>1</v>
      </c>
      <c r="D211" s="4">
        <v>1</v>
      </c>
      <c r="E211" s="4">
        <v>9</v>
      </c>
      <c r="G211">
        <v>15</v>
      </c>
      <c r="J211" s="3" t="s">
        <v>104</v>
      </c>
      <c r="L211" s="12" t="s">
        <v>35</v>
      </c>
      <c r="M211" s="14" t="s">
        <v>1540</v>
      </c>
    </row>
    <row r="213" spans="1:13" ht="86.4" x14ac:dyDescent="0.3">
      <c r="A213" s="4">
        <v>106</v>
      </c>
      <c r="B213" s="4">
        <v>22242</v>
      </c>
      <c r="C213" s="4">
        <v>1</v>
      </c>
      <c r="D213" s="4">
        <v>1</v>
      </c>
      <c r="E213" s="4">
        <v>10</v>
      </c>
      <c r="G213">
        <v>15</v>
      </c>
      <c r="J213" s="3" t="s">
        <v>105</v>
      </c>
      <c r="L213" s="12" t="s">
        <v>35</v>
      </c>
      <c r="M213" s="14" t="s">
        <v>1540</v>
      </c>
    </row>
    <row r="215" spans="1:13" x14ac:dyDescent="0.3">
      <c r="A215" s="4">
        <v>107</v>
      </c>
      <c r="B215" s="4">
        <v>22243</v>
      </c>
      <c r="C215" s="4">
        <v>1</v>
      </c>
      <c r="D215" s="4">
        <v>1</v>
      </c>
      <c r="E215" s="4">
        <v>10</v>
      </c>
      <c r="J215" s="3" t="s">
        <v>106</v>
      </c>
      <c r="L215" s="12" t="s">
        <v>35</v>
      </c>
      <c r="M215" s="14" t="s">
        <v>1540</v>
      </c>
    </row>
    <row r="217" spans="1:13" ht="43.2" x14ac:dyDescent="0.3">
      <c r="A217" s="4">
        <v>108</v>
      </c>
      <c r="B217" s="4">
        <v>22244</v>
      </c>
      <c r="C217" s="4">
        <v>1</v>
      </c>
      <c r="D217" s="4">
        <v>1</v>
      </c>
      <c r="E217" s="4">
        <v>10</v>
      </c>
      <c r="G217">
        <v>9</v>
      </c>
      <c r="J217" s="3" t="s">
        <v>1595</v>
      </c>
      <c r="L217" s="12" t="s">
        <v>35</v>
      </c>
      <c r="M217" s="14" t="s">
        <v>1540</v>
      </c>
    </row>
    <row r="219" spans="1:13" ht="43.2" x14ac:dyDescent="0.3">
      <c r="A219" s="4">
        <v>109</v>
      </c>
      <c r="B219" s="4">
        <v>22245</v>
      </c>
      <c r="C219" s="4">
        <v>1</v>
      </c>
      <c r="D219" s="4">
        <v>1</v>
      </c>
      <c r="E219" s="4">
        <v>10</v>
      </c>
      <c r="G219">
        <v>9</v>
      </c>
      <c r="J219" s="3" t="s">
        <v>107</v>
      </c>
      <c r="L219" s="12" t="s">
        <v>35</v>
      </c>
      <c r="M219" s="14" t="s">
        <v>1540</v>
      </c>
    </row>
    <row r="221" spans="1:13" x14ac:dyDescent="0.3">
      <c r="A221" s="4">
        <v>110</v>
      </c>
      <c r="B221" s="4">
        <v>22246</v>
      </c>
      <c r="C221" s="4">
        <v>1</v>
      </c>
      <c r="D221" s="4">
        <v>1</v>
      </c>
      <c r="E221" s="4">
        <v>10</v>
      </c>
      <c r="G221">
        <v>9</v>
      </c>
      <c r="J221" s="3" t="s">
        <v>108</v>
      </c>
      <c r="L221" s="12" t="s">
        <v>35</v>
      </c>
      <c r="M221" s="14" t="s">
        <v>1540</v>
      </c>
    </row>
    <row r="223" spans="1:13" ht="28.8" x14ac:dyDescent="0.3">
      <c r="A223" s="4">
        <v>111</v>
      </c>
      <c r="B223" s="4">
        <v>22247</v>
      </c>
      <c r="C223" s="4">
        <v>1</v>
      </c>
      <c r="D223" s="4">
        <v>1</v>
      </c>
      <c r="E223" s="4">
        <v>10</v>
      </c>
      <c r="G223">
        <v>9</v>
      </c>
      <c r="J223" s="3" t="s">
        <v>109</v>
      </c>
      <c r="L223" s="12" t="s">
        <v>35</v>
      </c>
      <c r="M223" s="14" t="s">
        <v>1540</v>
      </c>
    </row>
    <row r="225" spans="1:13" ht="28.8" x14ac:dyDescent="0.3">
      <c r="A225" s="4">
        <v>112</v>
      </c>
      <c r="B225" s="4">
        <v>22248</v>
      </c>
      <c r="C225" s="4">
        <v>1</v>
      </c>
      <c r="D225" s="4">
        <v>1</v>
      </c>
      <c r="E225" s="4">
        <v>10</v>
      </c>
      <c r="G225">
        <v>9</v>
      </c>
      <c r="J225" s="3" t="s">
        <v>110</v>
      </c>
      <c r="L225" s="12" t="s">
        <v>35</v>
      </c>
      <c r="M225" s="14" t="s">
        <v>1540</v>
      </c>
    </row>
    <row r="227" spans="1:13" x14ac:dyDescent="0.3">
      <c r="A227" s="4">
        <v>113</v>
      </c>
      <c r="B227" s="4">
        <v>22249</v>
      </c>
      <c r="C227" s="4">
        <v>1</v>
      </c>
      <c r="D227" s="4">
        <v>1</v>
      </c>
      <c r="E227" s="4">
        <v>10</v>
      </c>
      <c r="G227">
        <v>9</v>
      </c>
      <c r="J227" s="3" t="s">
        <v>111</v>
      </c>
      <c r="L227" s="12" t="s">
        <v>35</v>
      </c>
      <c r="M227" s="14" t="s">
        <v>1540</v>
      </c>
    </row>
    <row r="229" spans="1:13" x14ac:dyDescent="0.3">
      <c r="A229" s="4">
        <v>114</v>
      </c>
      <c r="B229" s="4">
        <v>22250</v>
      </c>
      <c r="C229" s="4">
        <v>1</v>
      </c>
      <c r="D229" s="4">
        <v>1</v>
      </c>
      <c r="E229" s="4">
        <v>10</v>
      </c>
      <c r="G229">
        <v>9</v>
      </c>
      <c r="J229" s="3" t="s">
        <v>112</v>
      </c>
      <c r="L229" s="12" t="s">
        <v>35</v>
      </c>
      <c r="M229" s="14" t="s">
        <v>1540</v>
      </c>
    </row>
    <row r="231" spans="1:13" x14ac:dyDescent="0.3">
      <c r="A231" s="4">
        <v>115</v>
      </c>
      <c r="B231" s="4">
        <v>22251</v>
      </c>
      <c r="C231" s="4">
        <v>1</v>
      </c>
      <c r="D231" s="4">
        <v>1</v>
      </c>
      <c r="E231" s="4">
        <v>10</v>
      </c>
      <c r="G231">
        <v>9</v>
      </c>
      <c r="J231" s="3" t="s">
        <v>113</v>
      </c>
      <c r="L231" s="12" t="s">
        <v>35</v>
      </c>
      <c r="M231" s="14" t="s">
        <v>1540</v>
      </c>
    </row>
    <row r="233" spans="1:13" ht="28.8" x14ac:dyDescent="0.3">
      <c r="A233" s="4">
        <v>116</v>
      </c>
      <c r="B233" s="4">
        <v>22252</v>
      </c>
      <c r="C233" s="4">
        <v>1</v>
      </c>
      <c r="D233" s="4">
        <v>1</v>
      </c>
      <c r="E233" s="4">
        <v>10</v>
      </c>
      <c r="G233">
        <v>9</v>
      </c>
      <c r="J233" s="3" t="s">
        <v>114</v>
      </c>
      <c r="L233" s="12" t="s">
        <v>35</v>
      </c>
      <c r="M233" s="14" t="s">
        <v>1540</v>
      </c>
    </row>
    <row r="235" spans="1:13" x14ac:dyDescent="0.3">
      <c r="A235" s="4">
        <v>117</v>
      </c>
      <c r="B235" s="4">
        <v>22253</v>
      </c>
      <c r="C235" s="4">
        <v>1</v>
      </c>
      <c r="D235" s="4">
        <v>1</v>
      </c>
      <c r="E235" s="4">
        <v>10</v>
      </c>
      <c r="G235">
        <v>9</v>
      </c>
      <c r="J235" s="3" t="s">
        <v>115</v>
      </c>
      <c r="L235" s="12" t="s">
        <v>35</v>
      </c>
      <c r="M235" s="14" t="s">
        <v>1540</v>
      </c>
    </row>
    <row r="237" spans="1:13" ht="72" x14ac:dyDescent="0.3">
      <c r="A237" s="4">
        <v>118</v>
      </c>
      <c r="B237" s="4">
        <v>22254</v>
      </c>
      <c r="C237" s="4">
        <v>1</v>
      </c>
      <c r="D237" s="4">
        <v>1</v>
      </c>
      <c r="E237" s="4">
        <v>11</v>
      </c>
      <c r="G237">
        <v>9</v>
      </c>
      <c r="J237" s="3" t="s">
        <v>116</v>
      </c>
      <c r="L237" s="12" t="s">
        <v>35</v>
      </c>
      <c r="M237" s="14" t="s">
        <v>1540</v>
      </c>
    </row>
    <row r="239" spans="1:13" ht="28.8" x14ac:dyDescent="0.3">
      <c r="A239" s="4">
        <v>119</v>
      </c>
      <c r="B239" s="4">
        <v>22255</v>
      </c>
      <c r="C239" s="4">
        <v>1</v>
      </c>
      <c r="D239" s="4">
        <v>1</v>
      </c>
      <c r="E239" s="4">
        <v>11</v>
      </c>
      <c r="G239">
        <v>9</v>
      </c>
      <c r="J239" s="3" t="s">
        <v>1596</v>
      </c>
      <c r="L239" s="12" t="s">
        <v>35</v>
      </c>
      <c r="M239" s="14" t="s">
        <v>1540</v>
      </c>
    </row>
    <row r="241" spans="1:13" x14ac:dyDescent="0.3">
      <c r="A241" s="4">
        <v>120</v>
      </c>
      <c r="B241" s="4">
        <v>22256</v>
      </c>
      <c r="C241" s="4">
        <v>1</v>
      </c>
      <c r="D241" s="4">
        <v>1</v>
      </c>
      <c r="E241" s="4">
        <v>11</v>
      </c>
      <c r="G241">
        <v>17</v>
      </c>
      <c r="J241" s="3" t="s">
        <v>117</v>
      </c>
      <c r="L241" s="12" t="s">
        <v>35</v>
      </c>
      <c r="M241" s="14" t="s">
        <v>1540</v>
      </c>
    </row>
    <row r="243" spans="1:13" ht="43.2" x14ac:dyDescent="0.3">
      <c r="A243" s="4">
        <v>121</v>
      </c>
      <c r="B243" s="4">
        <v>22260</v>
      </c>
      <c r="C243" s="4">
        <v>1</v>
      </c>
      <c r="D243" s="4">
        <v>1</v>
      </c>
      <c r="E243" s="4">
        <v>11</v>
      </c>
      <c r="G243">
        <v>17</v>
      </c>
      <c r="J243" s="3" t="s">
        <v>118</v>
      </c>
      <c r="L243" s="12" t="s">
        <v>35</v>
      </c>
      <c r="M243" s="14" t="s">
        <v>1540</v>
      </c>
    </row>
    <row r="245" spans="1:13" x14ac:dyDescent="0.3">
      <c r="A245" s="4">
        <v>122</v>
      </c>
      <c r="B245" s="4">
        <v>22261</v>
      </c>
      <c r="C245" s="4">
        <v>1</v>
      </c>
      <c r="D245" s="4">
        <v>1</v>
      </c>
      <c r="E245" s="4">
        <v>11</v>
      </c>
      <c r="J245" s="3" t="s">
        <v>119</v>
      </c>
      <c r="L245" s="12" t="s">
        <v>35</v>
      </c>
      <c r="M245" s="14" t="s">
        <v>1540</v>
      </c>
    </row>
    <row r="247" spans="1:13" ht="43.2" x14ac:dyDescent="0.3">
      <c r="A247" s="4">
        <v>123</v>
      </c>
      <c r="B247" s="4">
        <v>22262</v>
      </c>
      <c r="C247" s="4">
        <v>1</v>
      </c>
      <c r="D247" s="4">
        <v>1</v>
      </c>
      <c r="E247" s="4">
        <v>11</v>
      </c>
      <c r="G247">
        <v>9</v>
      </c>
      <c r="J247" s="3" t="s">
        <v>1597</v>
      </c>
      <c r="L247" s="12" t="s">
        <v>35</v>
      </c>
      <c r="M247" s="14" t="s">
        <v>1540</v>
      </c>
    </row>
    <row r="249" spans="1:13" ht="43.2" x14ac:dyDescent="0.3">
      <c r="A249" s="4">
        <v>124</v>
      </c>
      <c r="B249" s="4">
        <v>22263</v>
      </c>
      <c r="C249" s="4">
        <v>1</v>
      </c>
      <c r="D249" s="4">
        <v>1</v>
      </c>
      <c r="E249" s="4">
        <v>11</v>
      </c>
      <c r="G249">
        <v>9</v>
      </c>
      <c r="J249" s="3" t="s">
        <v>120</v>
      </c>
      <c r="L249" s="12" t="s">
        <v>35</v>
      </c>
      <c r="M249" s="14" t="s">
        <v>1540</v>
      </c>
    </row>
    <row r="251" spans="1:13" x14ac:dyDescent="0.3">
      <c r="A251" s="4">
        <v>125</v>
      </c>
      <c r="B251" s="4">
        <v>22264</v>
      </c>
      <c r="C251" s="4">
        <v>1</v>
      </c>
      <c r="D251" s="4">
        <v>1</v>
      </c>
      <c r="E251" s="4">
        <v>11</v>
      </c>
      <c r="G251">
        <v>9</v>
      </c>
      <c r="J251" s="3" t="s">
        <v>121</v>
      </c>
      <c r="L251" s="12" t="s">
        <v>35</v>
      </c>
      <c r="M251" s="14" t="s">
        <v>1540</v>
      </c>
    </row>
    <row r="253" spans="1:13" ht="28.8" x14ac:dyDescent="0.3">
      <c r="A253" s="4">
        <v>126</v>
      </c>
      <c r="B253" s="4">
        <v>22265</v>
      </c>
      <c r="C253" s="4">
        <v>1</v>
      </c>
      <c r="D253" s="4">
        <v>1</v>
      </c>
      <c r="E253" s="4">
        <v>11</v>
      </c>
      <c r="G253">
        <v>9</v>
      </c>
      <c r="J253" s="3" t="s">
        <v>122</v>
      </c>
      <c r="L253" s="12" t="s">
        <v>35</v>
      </c>
      <c r="M253" s="14" t="s">
        <v>1540</v>
      </c>
    </row>
    <row r="255" spans="1:13" ht="28.8" x14ac:dyDescent="0.3">
      <c r="A255" s="4">
        <v>127</v>
      </c>
      <c r="B255" s="4">
        <v>22266</v>
      </c>
      <c r="C255" s="4">
        <v>1</v>
      </c>
      <c r="D255" s="4">
        <v>1</v>
      </c>
      <c r="E255" s="4">
        <v>11</v>
      </c>
      <c r="G255">
        <v>9</v>
      </c>
      <c r="J255" s="3" t="s">
        <v>123</v>
      </c>
      <c r="L255" s="12" t="s">
        <v>35</v>
      </c>
      <c r="M255" s="14" t="s">
        <v>1540</v>
      </c>
    </row>
    <row r="257" spans="1:13" x14ac:dyDescent="0.3">
      <c r="A257" s="4">
        <v>128</v>
      </c>
      <c r="B257" s="4">
        <v>22267</v>
      </c>
      <c r="C257" s="4">
        <v>1</v>
      </c>
      <c r="D257" s="4">
        <v>1</v>
      </c>
      <c r="E257" s="4">
        <v>11</v>
      </c>
      <c r="G257">
        <v>9</v>
      </c>
      <c r="J257" s="3" t="s">
        <v>124</v>
      </c>
      <c r="L257" s="12" t="s">
        <v>35</v>
      </c>
      <c r="M257" s="14" t="s">
        <v>1540</v>
      </c>
    </row>
    <row r="259" spans="1:13" x14ac:dyDescent="0.3">
      <c r="A259" s="4">
        <v>129</v>
      </c>
      <c r="B259" s="4">
        <v>22268</v>
      </c>
      <c r="C259" s="4">
        <v>1</v>
      </c>
      <c r="D259" s="4">
        <v>1</v>
      </c>
      <c r="E259" s="4">
        <v>11</v>
      </c>
      <c r="G259">
        <v>9</v>
      </c>
      <c r="J259" s="3" t="s">
        <v>125</v>
      </c>
      <c r="L259" s="12" t="s">
        <v>35</v>
      </c>
      <c r="M259" s="14" t="s">
        <v>1540</v>
      </c>
    </row>
    <row r="261" spans="1:13" x14ac:dyDescent="0.3">
      <c r="A261" s="4">
        <v>130</v>
      </c>
      <c r="B261" s="4">
        <v>22269</v>
      </c>
      <c r="C261" s="4">
        <v>1</v>
      </c>
      <c r="D261" s="4">
        <v>1</v>
      </c>
      <c r="E261" s="4">
        <v>11</v>
      </c>
      <c r="G261">
        <v>9</v>
      </c>
      <c r="J261" s="3" t="s">
        <v>126</v>
      </c>
      <c r="L261" s="12" t="s">
        <v>35</v>
      </c>
      <c r="M261" s="14" t="s">
        <v>1540</v>
      </c>
    </row>
    <row r="263" spans="1:13" ht="28.8" x14ac:dyDescent="0.3">
      <c r="A263" s="4">
        <v>131</v>
      </c>
      <c r="B263" s="4">
        <v>22270</v>
      </c>
      <c r="C263" s="4">
        <v>1</v>
      </c>
      <c r="D263" s="4">
        <v>1</v>
      </c>
      <c r="E263" s="4">
        <v>12</v>
      </c>
      <c r="G263">
        <v>9</v>
      </c>
      <c r="J263" s="3" t="s">
        <v>127</v>
      </c>
      <c r="L263" s="12" t="s">
        <v>35</v>
      </c>
      <c r="M263" s="14" t="s">
        <v>1540</v>
      </c>
    </row>
    <row r="265" spans="1:13" x14ac:dyDescent="0.3">
      <c r="A265" s="4">
        <v>132</v>
      </c>
      <c r="B265" s="4">
        <v>22271</v>
      </c>
      <c r="C265" s="4">
        <v>1</v>
      </c>
      <c r="D265" s="4">
        <v>1</v>
      </c>
      <c r="E265" s="4">
        <v>12</v>
      </c>
      <c r="G265">
        <v>9</v>
      </c>
      <c r="J265" s="3" t="s">
        <v>128</v>
      </c>
      <c r="L265" s="12" t="s">
        <v>35</v>
      </c>
      <c r="M265" s="14" t="s">
        <v>1540</v>
      </c>
    </row>
    <row r="267" spans="1:13" ht="72" x14ac:dyDescent="0.3">
      <c r="A267" s="4">
        <v>133</v>
      </c>
      <c r="B267" s="4">
        <v>22272</v>
      </c>
      <c r="C267" s="4">
        <v>1</v>
      </c>
      <c r="D267" s="4">
        <v>1</v>
      </c>
      <c r="E267" s="4">
        <v>12</v>
      </c>
      <c r="G267">
        <v>9</v>
      </c>
      <c r="J267" s="3" t="s">
        <v>129</v>
      </c>
      <c r="L267" s="12" t="s">
        <v>35</v>
      </c>
      <c r="M267" s="14" t="s">
        <v>1540</v>
      </c>
    </row>
    <row r="269" spans="1:13" ht="28.8" x14ac:dyDescent="0.3">
      <c r="A269" s="4">
        <v>134</v>
      </c>
      <c r="B269" s="4">
        <v>22273</v>
      </c>
      <c r="C269" s="4">
        <v>1</v>
      </c>
      <c r="D269" s="4">
        <v>1</v>
      </c>
      <c r="E269" s="4">
        <v>12</v>
      </c>
      <c r="G269">
        <v>9</v>
      </c>
      <c r="J269" s="3" t="s">
        <v>1598</v>
      </c>
      <c r="L269" s="12" t="s">
        <v>35</v>
      </c>
      <c r="M269" s="14" t="s">
        <v>1540</v>
      </c>
    </row>
    <row r="271" spans="1:13" x14ac:dyDescent="0.3">
      <c r="A271" s="4">
        <v>135</v>
      </c>
      <c r="B271" s="4">
        <v>22274</v>
      </c>
      <c r="C271" s="4">
        <v>1</v>
      </c>
      <c r="D271" s="4">
        <v>1</v>
      </c>
      <c r="E271" s="4">
        <v>12</v>
      </c>
      <c r="G271">
        <v>18</v>
      </c>
      <c r="J271" s="3" t="s">
        <v>130</v>
      </c>
      <c r="L271" s="12" t="s">
        <v>35</v>
      </c>
      <c r="M271" s="14" t="s">
        <v>1540</v>
      </c>
    </row>
    <row r="273" spans="1:13" ht="28.8" x14ac:dyDescent="0.3">
      <c r="A273" s="4">
        <v>136</v>
      </c>
      <c r="B273" s="4">
        <v>22278</v>
      </c>
      <c r="C273" s="4">
        <v>1</v>
      </c>
      <c r="D273" s="4">
        <v>1</v>
      </c>
      <c r="E273" s="4">
        <v>12</v>
      </c>
      <c r="G273">
        <v>18</v>
      </c>
      <c r="J273" s="3" t="s">
        <v>131</v>
      </c>
      <c r="L273" s="12" t="s">
        <v>35</v>
      </c>
      <c r="M273" s="14" t="s">
        <v>1540</v>
      </c>
    </row>
    <row r="275" spans="1:13" x14ac:dyDescent="0.3">
      <c r="A275" s="4">
        <v>137</v>
      </c>
      <c r="B275" s="4">
        <v>22279</v>
      </c>
      <c r="C275" s="4">
        <v>1</v>
      </c>
      <c r="D275" s="4">
        <v>1</v>
      </c>
      <c r="E275" s="4">
        <v>12</v>
      </c>
      <c r="J275" s="3" t="s">
        <v>132</v>
      </c>
      <c r="L275" s="12" t="s">
        <v>35</v>
      </c>
      <c r="M275" s="14" t="s">
        <v>1540</v>
      </c>
    </row>
    <row r="277" spans="1:13" ht="43.2" x14ac:dyDescent="0.3">
      <c r="A277" s="4">
        <v>138</v>
      </c>
      <c r="B277" s="4">
        <v>22280</v>
      </c>
      <c r="C277" s="4">
        <v>1</v>
      </c>
      <c r="D277" s="4">
        <v>1</v>
      </c>
      <c r="E277" s="4">
        <v>12</v>
      </c>
      <c r="G277">
        <v>9</v>
      </c>
      <c r="J277" s="3" t="s">
        <v>1599</v>
      </c>
      <c r="L277" s="12" t="s">
        <v>35</v>
      </c>
      <c r="M277" s="14" t="s">
        <v>1540</v>
      </c>
    </row>
    <row r="279" spans="1:13" ht="43.2" x14ac:dyDescent="0.3">
      <c r="A279" s="4">
        <v>139</v>
      </c>
      <c r="B279" s="4">
        <v>22281</v>
      </c>
      <c r="C279" s="4">
        <v>1</v>
      </c>
      <c r="D279" s="4">
        <v>1</v>
      </c>
      <c r="E279" s="4">
        <v>12</v>
      </c>
      <c r="G279">
        <v>9</v>
      </c>
      <c r="J279" s="3" t="s">
        <v>133</v>
      </c>
      <c r="L279" s="12" t="s">
        <v>35</v>
      </c>
      <c r="M279" s="14" t="s">
        <v>1540</v>
      </c>
    </row>
    <row r="281" spans="1:13" x14ac:dyDescent="0.3">
      <c r="A281" s="4">
        <v>140</v>
      </c>
      <c r="B281" s="4">
        <v>22282</v>
      </c>
      <c r="C281" s="4">
        <v>1</v>
      </c>
      <c r="D281" s="4">
        <v>1</v>
      </c>
      <c r="E281" s="4">
        <v>12</v>
      </c>
      <c r="G281">
        <v>9</v>
      </c>
      <c r="J281" s="3" t="s">
        <v>134</v>
      </c>
      <c r="L281" s="12" t="s">
        <v>35</v>
      </c>
      <c r="M281" s="14" t="s">
        <v>1540</v>
      </c>
    </row>
    <row r="283" spans="1:13" ht="28.8" x14ac:dyDescent="0.3">
      <c r="A283" s="4">
        <v>141</v>
      </c>
      <c r="B283" s="4">
        <v>22283</v>
      </c>
      <c r="C283" s="4">
        <v>1</v>
      </c>
      <c r="D283" s="4">
        <v>1</v>
      </c>
      <c r="E283" s="4">
        <v>12</v>
      </c>
      <c r="G283">
        <v>9</v>
      </c>
      <c r="J283" s="3" t="s">
        <v>135</v>
      </c>
      <c r="L283" s="12" t="s">
        <v>35</v>
      </c>
      <c r="M283" s="14" t="s">
        <v>1540</v>
      </c>
    </row>
    <row r="285" spans="1:13" ht="28.8" x14ac:dyDescent="0.3">
      <c r="A285" s="4">
        <v>142</v>
      </c>
      <c r="B285" s="4">
        <v>22284</v>
      </c>
      <c r="C285" s="4">
        <v>1</v>
      </c>
      <c r="D285" s="4">
        <v>1</v>
      </c>
      <c r="E285" s="4">
        <v>12</v>
      </c>
      <c r="G285">
        <v>9</v>
      </c>
      <c r="J285" s="3" t="s">
        <v>136</v>
      </c>
      <c r="L285" s="12" t="s">
        <v>35</v>
      </c>
      <c r="M285" s="14" t="s">
        <v>1540</v>
      </c>
    </row>
    <row r="287" spans="1:13" x14ac:dyDescent="0.3">
      <c r="A287" s="4">
        <v>143</v>
      </c>
      <c r="B287" s="4">
        <v>22285</v>
      </c>
      <c r="C287" s="4">
        <v>1</v>
      </c>
      <c r="D287" s="4">
        <v>1</v>
      </c>
      <c r="E287" s="4">
        <v>12</v>
      </c>
      <c r="G287">
        <v>9</v>
      </c>
      <c r="J287" s="3" t="s">
        <v>137</v>
      </c>
      <c r="L287" s="12" t="s">
        <v>35</v>
      </c>
      <c r="M287" s="14" t="s">
        <v>1540</v>
      </c>
    </row>
    <row r="289" spans="1:13" x14ac:dyDescent="0.3">
      <c r="A289" s="4">
        <v>144</v>
      </c>
      <c r="B289" s="4">
        <v>22286</v>
      </c>
      <c r="C289" s="4">
        <v>1</v>
      </c>
      <c r="D289" s="4">
        <v>1</v>
      </c>
      <c r="E289" s="4">
        <v>13</v>
      </c>
      <c r="G289">
        <v>9</v>
      </c>
      <c r="J289" s="3" t="s">
        <v>138</v>
      </c>
      <c r="L289" s="12" t="s">
        <v>35</v>
      </c>
      <c r="M289" s="14" t="s">
        <v>1540</v>
      </c>
    </row>
    <row r="291" spans="1:13" x14ac:dyDescent="0.3">
      <c r="A291" s="4">
        <v>145</v>
      </c>
      <c r="B291" s="4">
        <v>22287</v>
      </c>
      <c r="C291" s="4">
        <v>1</v>
      </c>
      <c r="D291" s="4">
        <v>1</v>
      </c>
      <c r="E291" s="4">
        <v>13</v>
      </c>
      <c r="G291">
        <v>9</v>
      </c>
      <c r="J291" s="3" t="s">
        <v>139</v>
      </c>
      <c r="L291" s="12" t="s">
        <v>35</v>
      </c>
      <c r="M291" s="14" t="s">
        <v>1540</v>
      </c>
    </row>
    <row r="293" spans="1:13" ht="28.8" x14ac:dyDescent="0.3">
      <c r="A293" s="4">
        <v>146</v>
      </c>
      <c r="B293" s="4">
        <v>22288</v>
      </c>
      <c r="C293" s="4">
        <v>1</v>
      </c>
      <c r="D293" s="4">
        <v>1</v>
      </c>
      <c r="E293" s="4">
        <v>13</v>
      </c>
      <c r="G293">
        <v>9</v>
      </c>
      <c r="J293" s="3" t="s">
        <v>140</v>
      </c>
      <c r="L293" s="12" t="s">
        <v>35</v>
      </c>
      <c r="M293" s="14" t="s">
        <v>1540</v>
      </c>
    </row>
    <row r="295" spans="1:13" x14ac:dyDescent="0.3">
      <c r="A295" s="4">
        <v>147</v>
      </c>
      <c r="B295" s="4">
        <v>22289</v>
      </c>
      <c r="C295" s="4">
        <v>1</v>
      </c>
      <c r="D295" s="4">
        <v>1</v>
      </c>
      <c r="E295" s="4">
        <v>13</v>
      </c>
      <c r="G295">
        <v>9</v>
      </c>
      <c r="J295" s="3" t="s">
        <v>141</v>
      </c>
      <c r="L295" s="12" t="s">
        <v>35</v>
      </c>
      <c r="M295" s="14" t="s">
        <v>1540</v>
      </c>
    </row>
    <row r="297" spans="1:13" ht="72" x14ac:dyDescent="0.3">
      <c r="A297" s="4">
        <v>148</v>
      </c>
      <c r="B297" s="4">
        <v>22290</v>
      </c>
      <c r="C297" s="4">
        <v>1</v>
      </c>
      <c r="D297" s="4">
        <v>1</v>
      </c>
      <c r="E297" s="4">
        <v>13</v>
      </c>
      <c r="G297">
        <v>9</v>
      </c>
      <c r="J297" s="3" t="s">
        <v>142</v>
      </c>
      <c r="L297" s="12" t="s">
        <v>35</v>
      </c>
      <c r="M297" s="14" t="s">
        <v>1540</v>
      </c>
    </row>
    <row r="299" spans="1:13" ht="28.8" x14ac:dyDescent="0.3">
      <c r="A299" s="4">
        <v>149</v>
      </c>
      <c r="B299" s="4">
        <v>22291</v>
      </c>
      <c r="C299" s="4">
        <v>1</v>
      </c>
      <c r="D299" s="4">
        <v>1</v>
      </c>
      <c r="E299" s="4">
        <v>13</v>
      </c>
      <c r="G299">
        <v>9</v>
      </c>
      <c r="J299" s="3" t="s">
        <v>1600</v>
      </c>
      <c r="L299" s="12" t="s">
        <v>35</v>
      </c>
      <c r="M299" s="14" t="s">
        <v>1540</v>
      </c>
    </row>
    <row r="301" spans="1:13" x14ac:dyDescent="0.3">
      <c r="A301" s="4">
        <v>150</v>
      </c>
      <c r="B301" s="4">
        <v>22292</v>
      </c>
      <c r="C301" s="4">
        <v>1</v>
      </c>
      <c r="D301" s="4">
        <v>1</v>
      </c>
      <c r="E301" s="4">
        <v>13</v>
      </c>
      <c r="G301">
        <v>20</v>
      </c>
      <c r="J301" s="3" t="s">
        <v>143</v>
      </c>
      <c r="L301" s="12" t="s">
        <v>35</v>
      </c>
      <c r="M301" s="14" t="s">
        <v>1540</v>
      </c>
    </row>
    <row r="303" spans="1:13" ht="72" x14ac:dyDescent="0.3">
      <c r="A303" s="4">
        <v>151</v>
      </c>
      <c r="B303" s="4">
        <v>22295</v>
      </c>
      <c r="C303" s="4">
        <v>1</v>
      </c>
      <c r="D303" s="4">
        <v>1</v>
      </c>
      <c r="E303" s="4">
        <v>13</v>
      </c>
      <c r="G303">
        <v>20</v>
      </c>
      <c r="J303" s="3" t="s">
        <v>144</v>
      </c>
      <c r="L303" s="12" t="s">
        <v>35</v>
      </c>
      <c r="M303" s="14" t="s">
        <v>1541</v>
      </c>
    </row>
    <row r="305" spans="1:15" ht="43.2" x14ac:dyDescent="0.3">
      <c r="A305" s="4">
        <v>152</v>
      </c>
      <c r="B305" s="4">
        <v>22296</v>
      </c>
      <c r="C305" s="4">
        <v>1</v>
      </c>
      <c r="D305" s="4">
        <v>1</v>
      </c>
      <c r="E305" s="4">
        <v>13</v>
      </c>
      <c r="G305">
        <v>20</v>
      </c>
      <c r="J305" s="3" t="s">
        <v>145</v>
      </c>
      <c r="L305" s="12" t="s">
        <v>35</v>
      </c>
      <c r="M305" s="14" t="s">
        <v>1540</v>
      </c>
    </row>
    <row r="307" spans="1:15" ht="28.8" x14ac:dyDescent="0.3">
      <c r="A307" s="4">
        <v>153</v>
      </c>
      <c r="B307" s="4">
        <v>22297</v>
      </c>
      <c r="C307" s="4">
        <v>1</v>
      </c>
      <c r="D307" s="4">
        <v>1</v>
      </c>
      <c r="E307" s="4">
        <v>13</v>
      </c>
      <c r="G307">
        <v>20</v>
      </c>
      <c r="J307" s="3" t="s">
        <v>146</v>
      </c>
      <c r="L307" s="12" t="s">
        <v>35</v>
      </c>
      <c r="M307" s="14" t="s">
        <v>1540</v>
      </c>
    </row>
    <row r="309" spans="1:15" ht="28.8" x14ac:dyDescent="0.3">
      <c r="A309" s="4">
        <v>154</v>
      </c>
      <c r="B309" s="4">
        <v>22298</v>
      </c>
      <c r="C309" s="4">
        <v>1</v>
      </c>
      <c r="D309" s="4">
        <v>1</v>
      </c>
      <c r="E309" s="4">
        <v>13</v>
      </c>
      <c r="G309">
        <v>20</v>
      </c>
      <c r="J309" s="3" t="s">
        <v>147</v>
      </c>
      <c r="L309" s="12" t="s">
        <v>35</v>
      </c>
      <c r="M309" s="14" t="s">
        <v>1540</v>
      </c>
    </row>
    <row r="311" spans="1:15" ht="28.8" x14ac:dyDescent="0.3">
      <c r="A311" s="4">
        <v>155</v>
      </c>
      <c r="B311" s="4">
        <v>22299</v>
      </c>
      <c r="C311" s="4">
        <v>1</v>
      </c>
      <c r="D311" s="4">
        <v>1</v>
      </c>
      <c r="E311" s="4">
        <v>13</v>
      </c>
      <c r="G311">
        <v>20</v>
      </c>
      <c r="J311" s="3" t="s">
        <v>148</v>
      </c>
      <c r="L311" s="12" t="s">
        <v>35</v>
      </c>
      <c r="M311" s="14" t="s">
        <v>1541</v>
      </c>
    </row>
    <row r="313" spans="1:15" ht="28.8" x14ac:dyDescent="0.3">
      <c r="A313" s="4">
        <v>156</v>
      </c>
      <c r="B313" s="4">
        <v>22300</v>
      </c>
      <c r="C313" s="4">
        <v>1</v>
      </c>
      <c r="D313" s="4">
        <v>1</v>
      </c>
      <c r="E313" s="4">
        <v>14</v>
      </c>
      <c r="G313">
        <v>20</v>
      </c>
      <c r="J313" s="3" t="s">
        <v>149</v>
      </c>
      <c r="L313" s="12" t="s">
        <v>35</v>
      </c>
      <c r="M313" s="14" t="s">
        <v>1541</v>
      </c>
    </row>
    <row r="315" spans="1:15" x14ac:dyDescent="0.3">
      <c r="A315" s="4">
        <v>157</v>
      </c>
      <c r="B315" s="4">
        <v>22301</v>
      </c>
      <c r="C315" s="4">
        <v>1</v>
      </c>
      <c r="D315" s="4">
        <v>1</v>
      </c>
      <c r="E315" s="4">
        <v>14</v>
      </c>
      <c r="J315" s="3" t="s">
        <v>46</v>
      </c>
      <c r="L315" s="11" t="s">
        <v>47</v>
      </c>
      <c r="M315" s="14" t="s">
        <v>1541</v>
      </c>
      <c r="O315" s="5">
        <f>ROUND(M315*N315,2)</f>
        <v>0</v>
      </c>
    </row>
    <row r="317" spans="1:15" ht="28.8" x14ac:dyDescent="0.3">
      <c r="A317" s="4">
        <v>158</v>
      </c>
      <c r="B317" s="4">
        <v>22302</v>
      </c>
      <c r="C317" s="4">
        <v>1</v>
      </c>
      <c r="D317" s="4">
        <v>1</v>
      </c>
      <c r="E317" s="4">
        <v>14</v>
      </c>
      <c r="F317" s="10">
        <v>7</v>
      </c>
      <c r="J317" s="3" t="s">
        <v>150</v>
      </c>
      <c r="L317" s="11" t="s">
        <v>47</v>
      </c>
      <c r="M317" s="14" t="s">
        <v>1541</v>
      </c>
      <c r="O317" s="5">
        <f>ROUND(M317*N317,2)</f>
        <v>0</v>
      </c>
    </row>
    <row r="319" spans="1:15" x14ac:dyDescent="0.3">
      <c r="A319" s="4">
        <v>159</v>
      </c>
      <c r="B319" s="4">
        <v>22303</v>
      </c>
      <c r="C319" s="4">
        <v>1</v>
      </c>
      <c r="D319" s="4">
        <v>1</v>
      </c>
      <c r="E319" s="4">
        <v>14</v>
      </c>
      <c r="G319">
        <v>2</v>
      </c>
      <c r="J319" s="7" t="s">
        <v>151</v>
      </c>
      <c r="M319" s="15"/>
    </row>
    <row r="321" spans="1:15" ht="28.8" x14ac:dyDescent="0.3">
      <c r="A321" s="4">
        <v>160</v>
      </c>
      <c r="B321" s="4">
        <v>22304</v>
      </c>
      <c r="C321" s="4">
        <v>1</v>
      </c>
      <c r="D321" s="4">
        <v>1</v>
      </c>
      <c r="E321" s="4">
        <v>14</v>
      </c>
      <c r="F321" s="10">
        <v>8</v>
      </c>
      <c r="J321" s="3" t="s">
        <v>152</v>
      </c>
      <c r="L321" s="11" t="s">
        <v>47</v>
      </c>
      <c r="M321" s="14" t="s">
        <v>1541</v>
      </c>
      <c r="O321" s="5">
        <f>ROUND(M321*N321,2)</f>
        <v>0</v>
      </c>
    </row>
    <row r="323" spans="1:15" ht="57.6" x14ac:dyDescent="0.3">
      <c r="A323" s="4">
        <v>161</v>
      </c>
      <c r="B323" s="4">
        <v>22305</v>
      </c>
      <c r="C323" s="4">
        <v>1</v>
      </c>
      <c r="D323" s="4">
        <v>1</v>
      </c>
      <c r="E323" s="4">
        <v>14</v>
      </c>
      <c r="F323" s="10">
        <v>9</v>
      </c>
      <c r="J323" s="3" t="s">
        <v>153</v>
      </c>
      <c r="L323" s="11" t="s">
        <v>47</v>
      </c>
      <c r="M323" s="14" t="s">
        <v>1541</v>
      </c>
      <c r="O323" s="5">
        <f>ROUND(M323*N323,2)</f>
        <v>0</v>
      </c>
    </row>
    <row r="325" spans="1:15" ht="72" x14ac:dyDescent="0.3">
      <c r="A325" s="4">
        <v>162</v>
      </c>
      <c r="B325" s="4">
        <v>22306</v>
      </c>
      <c r="C325" s="4">
        <v>1</v>
      </c>
      <c r="D325" s="4">
        <v>1</v>
      </c>
      <c r="E325" s="4">
        <v>14</v>
      </c>
      <c r="F325" s="10">
        <v>10</v>
      </c>
      <c r="J325" s="3" t="s">
        <v>1601</v>
      </c>
      <c r="L325" s="11" t="s">
        <v>47</v>
      </c>
      <c r="M325" s="14" t="s">
        <v>1541</v>
      </c>
      <c r="O325" s="5">
        <f>ROUND(M325*N325,2)</f>
        <v>0</v>
      </c>
    </row>
    <row r="327" spans="1:15" x14ac:dyDescent="0.3">
      <c r="A327" s="4">
        <v>163</v>
      </c>
      <c r="B327" s="4">
        <v>22307</v>
      </c>
      <c r="C327" s="4">
        <v>1</v>
      </c>
      <c r="D327" s="4">
        <v>1</v>
      </c>
      <c r="E327" s="4">
        <v>14</v>
      </c>
      <c r="F327" s="10">
        <v>11</v>
      </c>
      <c r="J327" s="3" t="s">
        <v>154</v>
      </c>
      <c r="L327" s="12" t="s">
        <v>35</v>
      </c>
      <c r="M327" s="14" t="s">
        <v>1541</v>
      </c>
    </row>
    <row r="329" spans="1:15" x14ac:dyDescent="0.3">
      <c r="A329" s="4">
        <v>164</v>
      </c>
      <c r="B329" s="4">
        <v>22310</v>
      </c>
      <c r="C329" s="4">
        <v>1</v>
      </c>
      <c r="D329" s="4">
        <v>1</v>
      </c>
      <c r="E329" s="4">
        <v>14</v>
      </c>
      <c r="J329" s="3" t="s">
        <v>155</v>
      </c>
      <c r="L329" s="12" t="s">
        <v>35</v>
      </c>
      <c r="M329" s="14" t="s">
        <v>1540</v>
      </c>
    </row>
    <row r="331" spans="1:15" ht="86.4" x14ac:dyDescent="0.3">
      <c r="A331" s="4">
        <v>165</v>
      </c>
      <c r="B331" s="4">
        <v>22311</v>
      </c>
      <c r="C331" s="4">
        <v>1</v>
      </c>
      <c r="D331" s="4">
        <v>1</v>
      </c>
      <c r="E331" s="4">
        <v>15</v>
      </c>
      <c r="J331" s="3" t="s">
        <v>156</v>
      </c>
      <c r="L331" s="12" t="s">
        <v>35</v>
      </c>
      <c r="M331" s="14" t="s">
        <v>1540</v>
      </c>
    </row>
    <row r="333" spans="1:15" x14ac:dyDescent="0.3">
      <c r="A333" s="4">
        <v>166</v>
      </c>
      <c r="B333" s="4">
        <v>22314</v>
      </c>
      <c r="C333" s="4">
        <v>1</v>
      </c>
      <c r="D333" s="4">
        <v>1</v>
      </c>
      <c r="E333" s="4">
        <v>15</v>
      </c>
      <c r="J333" s="3" t="s">
        <v>157</v>
      </c>
      <c r="L333" s="12" t="s">
        <v>35</v>
      </c>
      <c r="M333" s="14" t="s">
        <v>1540</v>
      </c>
    </row>
    <row r="335" spans="1:15" ht="43.2" x14ac:dyDescent="0.3">
      <c r="A335" s="4">
        <v>167</v>
      </c>
      <c r="B335" s="4">
        <v>22315</v>
      </c>
      <c r="C335" s="4">
        <v>1</v>
      </c>
      <c r="D335" s="4">
        <v>1</v>
      </c>
      <c r="E335" s="4">
        <v>15</v>
      </c>
      <c r="J335" s="3" t="s">
        <v>158</v>
      </c>
      <c r="L335" s="12" t="s">
        <v>35</v>
      </c>
      <c r="M335" s="14" t="s">
        <v>1540</v>
      </c>
    </row>
    <row r="337" spans="1:15" x14ac:dyDescent="0.3">
      <c r="A337" s="4">
        <v>168</v>
      </c>
      <c r="B337" s="4">
        <v>22316</v>
      </c>
      <c r="C337" s="4">
        <v>1</v>
      </c>
      <c r="D337" s="4">
        <v>1</v>
      </c>
      <c r="E337" s="4">
        <v>15</v>
      </c>
      <c r="J337" s="3" t="s">
        <v>46</v>
      </c>
      <c r="L337" s="11" t="s">
        <v>47</v>
      </c>
      <c r="M337" s="14" t="s">
        <v>1541</v>
      </c>
      <c r="O337" s="5">
        <f>ROUND(M337*N337,2)</f>
        <v>0</v>
      </c>
    </row>
    <row r="339" spans="1:15" x14ac:dyDescent="0.3">
      <c r="A339" s="4">
        <v>169</v>
      </c>
      <c r="B339" s="4">
        <v>22317</v>
      </c>
      <c r="C339" s="4">
        <v>1</v>
      </c>
      <c r="D339" s="4">
        <v>1</v>
      </c>
      <c r="E339" s="4">
        <v>15</v>
      </c>
      <c r="G339">
        <v>3</v>
      </c>
      <c r="J339" s="7" t="s">
        <v>1602</v>
      </c>
      <c r="M339" s="15"/>
    </row>
    <row r="341" spans="1:15" x14ac:dyDescent="0.3">
      <c r="A341" s="4">
        <v>170</v>
      </c>
      <c r="B341" s="4">
        <v>22318</v>
      </c>
      <c r="C341" s="4">
        <v>1</v>
      </c>
      <c r="D341" s="4">
        <v>1</v>
      </c>
      <c r="E341" s="4">
        <v>15</v>
      </c>
      <c r="F341" s="10">
        <v>12</v>
      </c>
      <c r="G341" t="s">
        <v>159</v>
      </c>
      <c r="J341" s="3" t="s">
        <v>160</v>
      </c>
      <c r="L341" s="12" t="s">
        <v>35</v>
      </c>
      <c r="M341" s="14" t="s">
        <v>1541</v>
      </c>
    </row>
    <row r="343" spans="1:15" ht="72" x14ac:dyDescent="0.3">
      <c r="A343" s="4">
        <v>171</v>
      </c>
      <c r="B343" s="4">
        <v>22319</v>
      </c>
      <c r="C343" s="4">
        <v>1</v>
      </c>
      <c r="D343" s="4">
        <v>1</v>
      </c>
      <c r="E343" s="4">
        <v>15</v>
      </c>
      <c r="J343" s="3" t="s">
        <v>1603</v>
      </c>
      <c r="L343" s="12" t="s">
        <v>35</v>
      </c>
      <c r="M343" s="14" t="s">
        <v>1540</v>
      </c>
    </row>
    <row r="345" spans="1:15" ht="115.2" x14ac:dyDescent="0.3">
      <c r="A345" s="4">
        <v>172</v>
      </c>
      <c r="B345" s="4">
        <v>22320</v>
      </c>
      <c r="C345" s="4">
        <v>1</v>
      </c>
      <c r="D345" s="4">
        <v>1</v>
      </c>
      <c r="E345" s="4">
        <v>15</v>
      </c>
      <c r="J345" s="3" t="s">
        <v>1604</v>
      </c>
      <c r="L345" s="12" t="s">
        <v>35</v>
      </c>
      <c r="M345" s="14" t="s">
        <v>1540</v>
      </c>
    </row>
    <row r="347" spans="1:15" x14ac:dyDescent="0.3">
      <c r="A347" s="4">
        <v>173</v>
      </c>
      <c r="B347" s="4">
        <v>22321</v>
      </c>
      <c r="C347" s="4">
        <v>1</v>
      </c>
      <c r="D347" s="4">
        <v>1</v>
      </c>
      <c r="E347" s="4">
        <v>15</v>
      </c>
      <c r="J347" s="3" t="s">
        <v>161</v>
      </c>
      <c r="L347" s="12" t="s">
        <v>35</v>
      </c>
      <c r="M347" s="14" t="s">
        <v>1540</v>
      </c>
    </row>
    <row r="349" spans="1:15" ht="72" x14ac:dyDescent="0.3">
      <c r="A349" s="4">
        <v>174</v>
      </c>
      <c r="B349" s="4">
        <v>22322</v>
      </c>
      <c r="C349" s="4">
        <v>1</v>
      </c>
      <c r="D349" s="4">
        <v>1</v>
      </c>
      <c r="E349" s="4">
        <v>16</v>
      </c>
      <c r="J349" s="3" t="s">
        <v>162</v>
      </c>
      <c r="L349" s="12" t="s">
        <v>35</v>
      </c>
      <c r="M349" s="14" t="s">
        <v>1540</v>
      </c>
    </row>
    <row r="351" spans="1:15" ht="57.6" x14ac:dyDescent="0.3">
      <c r="A351" s="4">
        <v>175</v>
      </c>
      <c r="B351" s="4">
        <v>22323</v>
      </c>
      <c r="C351" s="4">
        <v>1</v>
      </c>
      <c r="D351" s="4">
        <v>1</v>
      </c>
      <c r="E351" s="4">
        <v>16</v>
      </c>
      <c r="J351" s="3" t="s">
        <v>163</v>
      </c>
      <c r="L351" s="12" t="s">
        <v>35</v>
      </c>
      <c r="M351" s="14" t="s">
        <v>1540</v>
      </c>
    </row>
    <row r="353" spans="1:15" x14ac:dyDescent="0.3">
      <c r="A353" s="4">
        <v>176</v>
      </c>
      <c r="B353" s="4">
        <v>22324</v>
      </c>
      <c r="C353" s="4">
        <v>1</v>
      </c>
      <c r="D353" s="4">
        <v>1</v>
      </c>
      <c r="E353" s="4">
        <v>16</v>
      </c>
      <c r="J353" s="3" t="s">
        <v>46</v>
      </c>
      <c r="L353" s="11" t="s">
        <v>47</v>
      </c>
      <c r="M353" s="14" t="s">
        <v>1541</v>
      </c>
      <c r="O353" s="5">
        <f>ROUND(M353*N353,2)</f>
        <v>0</v>
      </c>
    </row>
    <row r="355" spans="1:15" ht="28.8" x14ac:dyDescent="0.3">
      <c r="A355" s="4">
        <v>177</v>
      </c>
      <c r="B355" s="4">
        <v>22325</v>
      </c>
      <c r="C355" s="4">
        <v>1</v>
      </c>
      <c r="D355" s="4">
        <v>1</v>
      </c>
      <c r="E355" s="4">
        <v>16</v>
      </c>
      <c r="F355" s="10">
        <v>13</v>
      </c>
      <c r="G355" t="s">
        <v>164</v>
      </c>
      <c r="J355" s="3" t="s">
        <v>165</v>
      </c>
      <c r="L355" s="11" t="s">
        <v>47</v>
      </c>
      <c r="M355" s="14" t="s">
        <v>1541</v>
      </c>
      <c r="O355" s="5">
        <f>ROUND(M355*N355,2)</f>
        <v>0</v>
      </c>
    </row>
    <row r="357" spans="1:15" x14ac:dyDescent="0.3">
      <c r="A357" s="4">
        <v>178</v>
      </c>
      <c r="B357" s="4">
        <v>22326</v>
      </c>
      <c r="C357" s="4">
        <v>1</v>
      </c>
      <c r="D357" s="4">
        <v>1</v>
      </c>
      <c r="E357" s="4">
        <v>16</v>
      </c>
      <c r="F357" s="10">
        <v>14</v>
      </c>
      <c r="G357" t="s">
        <v>166</v>
      </c>
      <c r="J357" s="3" t="s">
        <v>167</v>
      </c>
      <c r="L357" s="12" t="s">
        <v>35</v>
      </c>
      <c r="M357" s="14" t="s">
        <v>1541</v>
      </c>
    </row>
    <row r="359" spans="1:15" x14ac:dyDescent="0.3">
      <c r="A359" s="4">
        <v>179</v>
      </c>
      <c r="B359" s="4">
        <v>22327</v>
      </c>
      <c r="C359" s="4">
        <v>1</v>
      </c>
      <c r="D359" s="4">
        <v>1</v>
      </c>
      <c r="E359" s="4">
        <v>16</v>
      </c>
      <c r="J359" s="3" t="s">
        <v>46</v>
      </c>
      <c r="L359" s="11" t="s">
        <v>47</v>
      </c>
      <c r="M359" s="14" t="s">
        <v>1541</v>
      </c>
      <c r="O359" s="5">
        <f>ROUND(M359*N359,2)</f>
        <v>0</v>
      </c>
    </row>
    <row r="361" spans="1:15" x14ac:dyDescent="0.3">
      <c r="A361" s="4">
        <v>180</v>
      </c>
      <c r="B361" s="4">
        <v>22328</v>
      </c>
      <c r="C361" s="4">
        <v>1</v>
      </c>
      <c r="D361" s="4">
        <v>1</v>
      </c>
      <c r="E361" s="4">
        <v>16</v>
      </c>
      <c r="F361" s="10">
        <v>15</v>
      </c>
      <c r="G361" t="s">
        <v>166</v>
      </c>
      <c r="J361" s="3" t="s">
        <v>168</v>
      </c>
      <c r="L361" s="12" t="s">
        <v>35</v>
      </c>
      <c r="M361" s="14" t="s">
        <v>1541</v>
      </c>
    </row>
    <row r="363" spans="1:15" x14ac:dyDescent="0.3">
      <c r="A363" s="4">
        <v>181</v>
      </c>
      <c r="B363" s="4">
        <v>22329</v>
      </c>
      <c r="C363" s="4">
        <v>1</v>
      </c>
      <c r="D363" s="4">
        <v>1</v>
      </c>
      <c r="E363" s="4">
        <v>16</v>
      </c>
      <c r="J363" s="3" t="s">
        <v>46</v>
      </c>
      <c r="L363" s="11" t="s">
        <v>47</v>
      </c>
      <c r="M363" s="14" t="s">
        <v>1541</v>
      </c>
      <c r="O363" s="5">
        <f>ROUND(M363*N363,2)</f>
        <v>0</v>
      </c>
    </row>
    <row r="365" spans="1:15" ht="28.8" x14ac:dyDescent="0.3">
      <c r="A365" s="4">
        <v>182</v>
      </c>
      <c r="B365" s="4">
        <v>22330</v>
      </c>
      <c r="C365" s="4">
        <v>1</v>
      </c>
      <c r="D365" s="4">
        <v>1</v>
      </c>
      <c r="E365" s="4">
        <v>16</v>
      </c>
      <c r="F365" s="10">
        <v>16</v>
      </c>
      <c r="J365" s="3" t="s">
        <v>169</v>
      </c>
      <c r="L365" s="12" t="s">
        <v>35</v>
      </c>
      <c r="M365" s="14" t="s">
        <v>1540</v>
      </c>
    </row>
    <row r="367" spans="1:15" ht="43.2" x14ac:dyDescent="0.3">
      <c r="A367" s="4">
        <v>183</v>
      </c>
      <c r="B367" s="4">
        <v>22331</v>
      </c>
      <c r="C367" s="4">
        <v>1</v>
      </c>
      <c r="D367" s="4">
        <v>1</v>
      </c>
      <c r="E367" s="4">
        <v>16</v>
      </c>
      <c r="J367" s="3" t="s">
        <v>170</v>
      </c>
      <c r="L367" s="12" t="s">
        <v>35</v>
      </c>
      <c r="M367" s="14" t="s">
        <v>1540</v>
      </c>
    </row>
    <row r="369" spans="1:15" x14ac:dyDescent="0.3">
      <c r="A369" s="4">
        <v>184</v>
      </c>
      <c r="B369" s="4">
        <v>22332</v>
      </c>
      <c r="C369" s="4">
        <v>1</v>
      </c>
      <c r="D369" s="4">
        <v>1</v>
      </c>
      <c r="E369" s="4">
        <v>16</v>
      </c>
      <c r="J369" s="3" t="s">
        <v>171</v>
      </c>
      <c r="L369" s="12" t="s">
        <v>35</v>
      </c>
      <c r="M369" s="14" t="s">
        <v>1540</v>
      </c>
    </row>
    <row r="371" spans="1:15" ht="57.6" x14ac:dyDescent="0.3">
      <c r="A371" s="4">
        <v>185</v>
      </c>
      <c r="B371" s="4">
        <v>22333</v>
      </c>
      <c r="C371" s="4">
        <v>1</v>
      </c>
      <c r="D371" s="4">
        <v>1</v>
      </c>
      <c r="E371" s="4">
        <v>16</v>
      </c>
      <c r="J371" s="3" t="s">
        <v>172</v>
      </c>
      <c r="L371" s="12" t="s">
        <v>35</v>
      </c>
      <c r="M371" s="14" t="s">
        <v>1540</v>
      </c>
    </row>
    <row r="373" spans="1:15" ht="57.6" x14ac:dyDescent="0.3">
      <c r="A373" s="4">
        <v>186</v>
      </c>
      <c r="B373" s="4">
        <v>22334</v>
      </c>
      <c r="C373" s="4">
        <v>1</v>
      </c>
      <c r="D373" s="4">
        <v>1</v>
      </c>
      <c r="E373" s="4">
        <v>17</v>
      </c>
      <c r="J373" s="3" t="s">
        <v>173</v>
      </c>
      <c r="L373" s="12" t="s">
        <v>35</v>
      </c>
      <c r="M373" s="14" t="s">
        <v>1540</v>
      </c>
    </row>
    <row r="375" spans="1:15" x14ac:dyDescent="0.3">
      <c r="A375" s="4">
        <v>187</v>
      </c>
      <c r="B375" s="4">
        <v>22335</v>
      </c>
      <c r="C375" s="4">
        <v>1</v>
      </c>
      <c r="D375" s="4">
        <v>1</v>
      </c>
      <c r="E375" s="4">
        <v>17</v>
      </c>
      <c r="G375" t="s">
        <v>166</v>
      </c>
      <c r="J375" s="3" t="s">
        <v>46</v>
      </c>
      <c r="L375" s="11" t="s">
        <v>47</v>
      </c>
      <c r="M375" s="14" t="s">
        <v>1541</v>
      </c>
      <c r="O375" s="5">
        <f>ROUND(M375*N375,2)</f>
        <v>0</v>
      </c>
    </row>
    <row r="377" spans="1:15" ht="43.2" x14ac:dyDescent="0.3">
      <c r="A377" s="4">
        <v>188</v>
      </c>
      <c r="B377" s="4">
        <v>22336</v>
      </c>
      <c r="C377" s="4">
        <v>1</v>
      </c>
      <c r="D377" s="4">
        <v>1</v>
      </c>
      <c r="E377" s="4">
        <v>17</v>
      </c>
      <c r="F377" s="10">
        <v>17</v>
      </c>
      <c r="G377" t="s">
        <v>174</v>
      </c>
      <c r="J377" s="3" t="s">
        <v>1605</v>
      </c>
      <c r="L377" s="12" t="s">
        <v>35</v>
      </c>
      <c r="M377" s="14" t="s">
        <v>1541</v>
      </c>
    </row>
    <row r="379" spans="1:15" x14ac:dyDescent="0.3">
      <c r="A379" s="4">
        <v>189</v>
      </c>
      <c r="B379" s="4">
        <v>22337</v>
      </c>
      <c r="C379" s="4">
        <v>1</v>
      </c>
      <c r="D379" s="4">
        <v>1</v>
      </c>
      <c r="E379" s="4">
        <v>17</v>
      </c>
      <c r="J379" s="3" t="s">
        <v>46</v>
      </c>
      <c r="L379" s="11" t="s">
        <v>47</v>
      </c>
      <c r="M379" s="14" t="s">
        <v>1541</v>
      </c>
      <c r="O379" s="5">
        <f>ROUND(M379*N379,2)</f>
        <v>0</v>
      </c>
    </row>
    <row r="381" spans="1:15" x14ac:dyDescent="0.3">
      <c r="A381" s="4">
        <v>190</v>
      </c>
      <c r="B381" s="4">
        <v>22338</v>
      </c>
      <c r="C381" s="4">
        <v>1</v>
      </c>
      <c r="D381" s="4">
        <v>1</v>
      </c>
      <c r="E381" s="4">
        <v>17</v>
      </c>
      <c r="G381">
        <v>4</v>
      </c>
      <c r="J381" s="7" t="s">
        <v>1606</v>
      </c>
      <c r="M381" s="15"/>
    </row>
    <row r="383" spans="1:15" x14ac:dyDescent="0.3">
      <c r="A383" s="4">
        <v>191</v>
      </c>
      <c r="B383" s="4">
        <v>22339</v>
      </c>
      <c r="C383" s="4">
        <v>1</v>
      </c>
      <c r="D383" s="4">
        <v>1</v>
      </c>
      <c r="E383" s="4">
        <v>17</v>
      </c>
      <c r="F383" s="10">
        <v>18</v>
      </c>
      <c r="G383" t="s">
        <v>175</v>
      </c>
      <c r="J383" s="3" t="s">
        <v>176</v>
      </c>
      <c r="L383" s="12" t="s">
        <v>177</v>
      </c>
      <c r="M383" s="14" t="s">
        <v>1540</v>
      </c>
    </row>
    <row r="385" spans="1:15" ht="28.8" x14ac:dyDescent="0.3">
      <c r="A385" s="4">
        <v>192</v>
      </c>
      <c r="B385" s="4">
        <v>22340</v>
      </c>
      <c r="C385" s="4">
        <v>1</v>
      </c>
      <c r="D385" s="4">
        <v>1</v>
      </c>
      <c r="E385" s="4">
        <v>17</v>
      </c>
      <c r="F385" s="10">
        <v>19</v>
      </c>
      <c r="G385" t="s">
        <v>178</v>
      </c>
      <c r="J385" s="3" t="s">
        <v>179</v>
      </c>
      <c r="L385" s="11" t="s">
        <v>47</v>
      </c>
      <c r="M385" s="14" t="s">
        <v>1541</v>
      </c>
      <c r="O385" s="5">
        <f>ROUND(M385*N385,2)</f>
        <v>0</v>
      </c>
    </row>
    <row r="387" spans="1:15" x14ac:dyDescent="0.3">
      <c r="A387" s="4">
        <v>193</v>
      </c>
      <c r="B387" s="4">
        <v>22341</v>
      </c>
      <c r="C387" s="4">
        <v>1</v>
      </c>
      <c r="D387" s="4">
        <v>1</v>
      </c>
      <c r="E387" s="4">
        <v>17</v>
      </c>
      <c r="F387" s="10">
        <v>20</v>
      </c>
      <c r="G387" t="s">
        <v>166</v>
      </c>
      <c r="J387" s="3" t="s">
        <v>1607</v>
      </c>
      <c r="L387" s="12" t="s">
        <v>35</v>
      </c>
      <c r="M387" s="14" t="s">
        <v>1541</v>
      </c>
    </row>
    <row r="389" spans="1:15" x14ac:dyDescent="0.3">
      <c r="A389" s="4">
        <v>194</v>
      </c>
      <c r="B389" s="4">
        <v>22342</v>
      </c>
      <c r="C389" s="4">
        <v>1</v>
      </c>
      <c r="D389" s="4">
        <v>1</v>
      </c>
      <c r="E389" s="4">
        <v>17</v>
      </c>
      <c r="J389" s="3" t="s">
        <v>46</v>
      </c>
      <c r="L389" s="11" t="s">
        <v>47</v>
      </c>
      <c r="M389" s="14" t="s">
        <v>1541</v>
      </c>
      <c r="O389" s="5">
        <f>ROUND(M389*N389,2)</f>
        <v>0</v>
      </c>
    </row>
    <row r="391" spans="1:15" x14ac:dyDescent="0.3">
      <c r="A391" s="4">
        <v>195</v>
      </c>
      <c r="B391" s="4">
        <v>22343</v>
      </c>
      <c r="C391" s="4">
        <v>1</v>
      </c>
      <c r="D391" s="4">
        <v>1</v>
      </c>
      <c r="E391" s="4">
        <v>17</v>
      </c>
      <c r="F391" s="10">
        <v>21</v>
      </c>
      <c r="G391" t="s">
        <v>180</v>
      </c>
      <c r="J391" s="3" t="s">
        <v>181</v>
      </c>
      <c r="L391" s="12" t="s">
        <v>35</v>
      </c>
      <c r="M391" s="14" t="s">
        <v>1541</v>
      </c>
    </row>
    <row r="393" spans="1:15" x14ac:dyDescent="0.3">
      <c r="A393" s="4">
        <v>196</v>
      </c>
      <c r="B393" s="4">
        <v>22344</v>
      </c>
      <c r="C393" s="4">
        <v>1</v>
      </c>
      <c r="D393" s="4">
        <v>1</v>
      </c>
      <c r="E393" s="4">
        <v>17</v>
      </c>
      <c r="J393" s="3" t="s">
        <v>46</v>
      </c>
      <c r="L393" s="11" t="s">
        <v>47</v>
      </c>
      <c r="M393" s="14" t="s">
        <v>1541</v>
      </c>
      <c r="O393" s="5">
        <f>ROUND(M393*N393,2)</f>
        <v>0</v>
      </c>
    </row>
    <row r="395" spans="1:15" ht="28.8" x14ac:dyDescent="0.3">
      <c r="A395" s="4">
        <v>197</v>
      </c>
      <c r="B395" s="4">
        <v>22345</v>
      </c>
      <c r="C395" s="4">
        <v>1</v>
      </c>
      <c r="D395" s="4">
        <v>1</v>
      </c>
      <c r="E395" s="4">
        <v>17</v>
      </c>
      <c r="F395" s="10">
        <v>22</v>
      </c>
      <c r="G395" t="s">
        <v>182</v>
      </c>
      <c r="J395" s="3" t="s">
        <v>183</v>
      </c>
      <c r="L395" s="11" t="s">
        <v>47</v>
      </c>
      <c r="M395" s="14" t="s">
        <v>1541</v>
      </c>
      <c r="O395" s="5">
        <f>ROUND(M395*N395,2)</f>
        <v>0</v>
      </c>
    </row>
    <row r="397" spans="1:15" ht="86.4" x14ac:dyDescent="0.3">
      <c r="A397" s="4">
        <v>198</v>
      </c>
      <c r="B397" s="4">
        <v>22346</v>
      </c>
      <c r="C397" s="4">
        <v>1</v>
      </c>
      <c r="D397" s="4">
        <v>1</v>
      </c>
      <c r="E397" s="4">
        <v>18</v>
      </c>
      <c r="F397" s="10">
        <v>23</v>
      </c>
      <c r="G397" t="s">
        <v>184</v>
      </c>
      <c r="J397" s="3" t="s">
        <v>185</v>
      </c>
      <c r="L397" s="12" t="s">
        <v>35</v>
      </c>
      <c r="M397" s="14" t="s">
        <v>1541</v>
      </c>
    </row>
    <row r="399" spans="1:15" x14ac:dyDescent="0.3">
      <c r="A399" s="4">
        <v>199</v>
      </c>
      <c r="B399" s="4">
        <v>22347</v>
      </c>
      <c r="C399" s="4">
        <v>1</v>
      </c>
      <c r="D399" s="4">
        <v>1</v>
      </c>
      <c r="E399" s="4">
        <v>18</v>
      </c>
      <c r="J399" s="3" t="s">
        <v>46</v>
      </c>
      <c r="L399" s="11" t="s">
        <v>47</v>
      </c>
      <c r="M399" s="14" t="s">
        <v>1541</v>
      </c>
      <c r="O399" s="5">
        <f>ROUND(M399*N399,2)</f>
        <v>0</v>
      </c>
    </row>
    <row r="401" spans="1:15" ht="28.8" x14ac:dyDescent="0.3">
      <c r="A401" s="4">
        <v>200</v>
      </c>
      <c r="B401" s="4">
        <v>22348</v>
      </c>
      <c r="C401" s="4">
        <v>1</v>
      </c>
      <c r="D401" s="4">
        <v>1</v>
      </c>
      <c r="E401" s="4">
        <v>18</v>
      </c>
      <c r="F401" s="10">
        <v>24</v>
      </c>
      <c r="G401" t="s">
        <v>186</v>
      </c>
      <c r="J401" s="3" t="s">
        <v>187</v>
      </c>
      <c r="L401" s="11" t="s">
        <v>47</v>
      </c>
      <c r="M401" s="14" t="s">
        <v>1541</v>
      </c>
      <c r="O401" s="5">
        <f>ROUND(M401*N401,2)</f>
        <v>0</v>
      </c>
    </row>
    <row r="403" spans="1:15" x14ac:dyDescent="0.3">
      <c r="A403" s="4">
        <v>201</v>
      </c>
      <c r="B403" s="4">
        <v>22349</v>
      </c>
      <c r="C403" s="4">
        <v>1</v>
      </c>
      <c r="D403" s="4">
        <v>1</v>
      </c>
      <c r="E403" s="4">
        <v>18</v>
      </c>
      <c r="G403">
        <v>4</v>
      </c>
      <c r="J403" s="7" t="s">
        <v>1608</v>
      </c>
      <c r="M403" s="15"/>
    </row>
    <row r="405" spans="1:15" x14ac:dyDescent="0.3">
      <c r="A405" s="4">
        <v>202</v>
      </c>
      <c r="B405" s="4">
        <v>22350</v>
      </c>
      <c r="C405" s="4">
        <v>1</v>
      </c>
      <c r="D405" s="4">
        <v>1</v>
      </c>
      <c r="E405" s="4">
        <v>18</v>
      </c>
      <c r="F405" s="10">
        <v>25</v>
      </c>
      <c r="G405" t="s">
        <v>188</v>
      </c>
      <c r="J405" s="3" t="s">
        <v>189</v>
      </c>
      <c r="L405" s="12" t="s">
        <v>35</v>
      </c>
      <c r="M405" s="14" t="s">
        <v>1541</v>
      </c>
    </row>
    <row r="407" spans="1:15" ht="115.2" x14ac:dyDescent="0.3">
      <c r="A407" s="4">
        <v>203</v>
      </c>
      <c r="B407" s="4">
        <v>22351</v>
      </c>
      <c r="C407" s="4">
        <v>1</v>
      </c>
      <c r="D407" s="4">
        <v>1</v>
      </c>
      <c r="E407" s="4">
        <v>18</v>
      </c>
      <c r="G407" t="s">
        <v>190</v>
      </c>
      <c r="J407" s="3" t="s">
        <v>191</v>
      </c>
      <c r="L407" s="12" t="s">
        <v>35</v>
      </c>
      <c r="M407" s="14" t="s">
        <v>1541</v>
      </c>
    </row>
    <row r="409" spans="1:15" x14ac:dyDescent="0.3">
      <c r="A409" s="4">
        <v>204</v>
      </c>
      <c r="B409" s="4">
        <v>22352</v>
      </c>
      <c r="C409" s="4">
        <v>1</v>
      </c>
      <c r="D409" s="4">
        <v>1</v>
      </c>
      <c r="E409" s="4">
        <v>18</v>
      </c>
      <c r="J409" s="3" t="s">
        <v>46</v>
      </c>
      <c r="L409" s="11" t="s">
        <v>47</v>
      </c>
      <c r="M409" s="14" t="s">
        <v>1541</v>
      </c>
      <c r="O409" s="5">
        <f>ROUND(M409*N409,2)</f>
        <v>0</v>
      </c>
    </row>
    <row r="411" spans="1:15" x14ac:dyDescent="0.3">
      <c r="A411" s="4">
        <v>205</v>
      </c>
      <c r="B411" s="4">
        <v>22353</v>
      </c>
      <c r="C411" s="4">
        <v>1</v>
      </c>
      <c r="D411" s="4">
        <v>1</v>
      </c>
      <c r="E411" s="4">
        <v>18</v>
      </c>
      <c r="F411" s="10">
        <v>26</v>
      </c>
      <c r="G411" t="s">
        <v>192</v>
      </c>
      <c r="J411" s="3" t="s">
        <v>193</v>
      </c>
      <c r="L411" s="12" t="s">
        <v>35</v>
      </c>
      <c r="M411" s="14" t="s">
        <v>1541</v>
      </c>
    </row>
    <row r="413" spans="1:15" ht="43.2" x14ac:dyDescent="0.3">
      <c r="A413" s="4">
        <v>206</v>
      </c>
      <c r="B413" s="4">
        <v>22354</v>
      </c>
      <c r="C413" s="4">
        <v>1</v>
      </c>
      <c r="D413" s="4">
        <v>1</v>
      </c>
      <c r="E413" s="4">
        <v>18</v>
      </c>
      <c r="J413" s="3" t="s">
        <v>1609</v>
      </c>
      <c r="L413" s="12" t="s">
        <v>35</v>
      </c>
      <c r="M413" s="14" t="s">
        <v>1540</v>
      </c>
    </row>
    <row r="415" spans="1:15" ht="57.6" x14ac:dyDescent="0.3">
      <c r="A415" s="4">
        <v>207</v>
      </c>
      <c r="B415" s="4">
        <v>22357</v>
      </c>
      <c r="C415" s="4">
        <v>1</v>
      </c>
      <c r="D415" s="4">
        <v>1</v>
      </c>
      <c r="E415" s="4">
        <v>19</v>
      </c>
      <c r="J415" s="3" t="s">
        <v>194</v>
      </c>
      <c r="L415" s="12" t="s">
        <v>35</v>
      </c>
      <c r="M415" s="14" t="s">
        <v>1540</v>
      </c>
    </row>
    <row r="417" spans="1:15" ht="100.8" x14ac:dyDescent="0.3">
      <c r="A417" s="4">
        <v>208</v>
      </c>
      <c r="B417" s="4">
        <v>22358</v>
      </c>
      <c r="C417" s="4">
        <v>1</v>
      </c>
      <c r="D417" s="4">
        <v>1</v>
      </c>
      <c r="E417" s="4">
        <v>19</v>
      </c>
      <c r="J417" s="3" t="s">
        <v>195</v>
      </c>
      <c r="L417" s="12" t="s">
        <v>35</v>
      </c>
      <c r="M417" s="14" t="s">
        <v>1541</v>
      </c>
    </row>
    <row r="419" spans="1:15" ht="43.2" x14ac:dyDescent="0.3">
      <c r="A419" s="4">
        <v>209</v>
      </c>
      <c r="B419" s="4">
        <v>22359</v>
      </c>
      <c r="C419" s="4">
        <v>1</v>
      </c>
      <c r="D419" s="4">
        <v>1</v>
      </c>
      <c r="E419" s="4">
        <v>19</v>
      </c>
      <c r="J419" s="3" t="s">
        <v>1610</v>
      </c>
      <c r="L419" s="12" t="s">
        <v>35</v>
      </c>
      <c r="M419" s="14" t="s">
        <v>1540</v>
      </c>
    </row>
    <row r="421" spans="1:15" ht="72" x14ac:dyDescent="0.3">
      <c r="A421" s="4">
        <v>210</v>
      </c>
      <c r="B421" s="4">
        <v>22360</v>
      </c>
      <c r="C421" s="4">
        <v>1</v>
      </c>
      <c r="D421" s="4">
        <v>1</v>
      </c>
      <c r="E421" s="4">
        <v>19</v>
      </c>
      <c r="J421" s="3" t="s">
        <v>196</v>
      </c>
      <c r="L421" s="12" t="s">
        <v>35</v>
      </c>
      <c r="M421" s="14" t="s">
        <v>1541</v>
      </c>
    </row>
    <row r="423" spans="1:15" ht="72" x14ac:dyDescent="0.3">
      <c r="A423" s="4">
        <v>211</v>
      </c>
      <c r="B423" s="4">
        <v>22361</v>
      </c>
      <c r="C423" s="4">
        <v>1</v>
      </c>
      <c r="D423" s="4">
        <v>1</v>
      </c>
      <c r="E423" s="4">
        <v>19</v>
      </c>
      <c r="J423" s="3" t="s">
        <v>197</v>
      </c>
      <c r="L423" s="12" t="s">
        <v>35</v>
      </c>
      <c r="M423" s="14" t="s">
        <v>1541</v>
      </c>
    </row>
    <row r="425" spans="1:15" x14ac:dyDescent="0.3">
      <c r="A425" s="4">
        <v>212</v>
      </c>
      <c r="B425" s="4">
        <v>22362</v>
      </c>
      <c r="C425" s="4">
        <v>1</v>
      </c>
      <c r="D425" s="4">
        <v>1</v>
      </c>
      <c r="E425" s="4">
        <v>19</v>
      </c>
      <c r="J425" s="3" t="s">
        <v>46</v>
      </c>
      <c r="L425" s="11" t="s">
        <v>47</v>
      </c>
      <c r="M425" s="14" t="s">
        <v>1541</v>
      </c>
      <c r="O425" s="5">
        <f>ROUND(M425*N425,2)</f>
        <v>0</v>
      </c>
    </row>
    <row r="427" spans="1:15" ht="28.8" x14ac:dyDescent="0.3">
      <c r="A427" s="4">
        <v>213</v>
      </c>
      <c r="B427" s="4">
        <v>22363</v>
      </c>
      <c r="C427" s="4">
        <v>1</v>
      </c>
      <c r="D427" s="4">
        <v>1</v>
      </c>
      <c r="E427" s="4">
        <v>19</v>
      </c>
      <c r="F427" s="10">
        <v>27</v>
      </c>
      <c r="G427" t="s">
        <v>198</v>
      </c>
      <c r="J427" s="3" t="s">
        <v>199</v>
      </c>
      <c r="L427" s="11" t="s">
        <v>47</v>
      </c>
      <c r="M427" s="14" t="s">
        <v>1541</v>
      </c>
      <c r="O427" s="5">
        <f>ROUND(M427*N427,2)</f>
        <v>0</v>
      </c>
    </row>
    <row r="429" spans="1:15" x14ac:dyDescent="0.3">
      <c r="A429" s="4">
        <v>214</v>
      </c>
      <c r="B429" s="4">
        <v>22364</v>
      </c>
      <c r="C429" s="4">
        <v>1</v>
      </c>
      <c r="D429" s="4">
        <v>1</v>
      </c>
      <c r="E429" s="4">
        <v>20</v>
      </c>
      <c r="G429">
        <v>5</v>
      </c>
      <c r="J429" s="7" t="s">
        <v>1611</v>
      </c>
      <c r="M429" s="15"/>
    </row>
    <row r="431" spans="1:15" x14ac:dyDescent="0.3">
      <c r="A431" s="4">
        <v>215</v>
      </c>
      <c r="B431" s="4">
        <v>22365</v>
      </c>
      <c r="C431" s="4">
        <v>1</v>
      </c>
      <c r="D431" s="4">
        <v>1</v>
      </c>
      <c r="E431" s="4">
        <v>20</v>
      </c>
      <c r="F431" s="10">
        <v>28</v>
      </c>
      <c r="G431" t="s">
        <v>200</v>
      </c>
      <c r="J431" s="3" t="s">
        <v>1612</v>
      </c>
      <c r="L431" s="12" t="s">
        <v>35</v>
      </c>
      <c r="M431" s="14" t="s">
        <v>1541</v>
      </c>
    </row>
    <row r="433" spans="1:15" x14ac:dyDescent="0.3">
      <c r="A433" s="4">
        <v>216</v>
      </c>
      <c r="B433" s="4">
        <v>22366</v>
      </c>
      <c r="C433" s="4">
        <v>1</v>
      </c>
      <c r="D433" s="4">
        <v>1</v>
      </c>
      <c r="E433" s="4">
        <v>20</v>
      </c>
      <c r="J433" s="3" t="s">
        <v>46</v>
      </c>
      <c r="L433" s="11" t="s">
        <v>47</v>
      </c>
      <c r="M433" s="14" t="s">
        <v>1541</v>
      </c>
      <c r="O433" s="5">
        <f>ROUND(M433*N433,2)</f>
        <v>0</v>
      </c>
    </row>
    <row r="435" spans="1:15" x14ac:dyDescent="0.3">
      <c r="A435" s="4">
        <v>217</v>
      </c>
      <c r="B435" s="4">
        <v>22367</v>
      </c>
      <c r="C435" s="4">
        <v>1</v>
      </c>
      <c r="D435" s="4">
        <v>1</v>
      </c>
      <c r="E435" s="4">
        <v>20</v>
      </c>
      <c r="F435" s="10">
        <v>29</v>
      </c>
      <c r="G435" t="s">
        <v>201</v>
      </c>
      <c r="J435" s="3" t="s">
        <v>202</v>
      </c>
      <c r="L435" s="12" t="s">
        <v>35</v>
      </c>
      <c r="M435" s="14" t="s">
        <v>1541</v>
      </c>
    </row>
    <row r="437" spans="1:15" x14ac:dyDescent="0.3">
      <c r="A437" s="4">
        <v>218</v>
      </c>
      <c r="B437" s="4">
        <v>22368</v>
      </c>
      <c r="C437" s="4">
        <v>1</v>
      </c>
      <c r="D437" s="4">
        <v>1</v>
      </c>
      <c r="E437" s="4">
        <v>20</v>
      </c>
      <c r="J437" s="3" t="s">
        <v>46</v>
      </c>
      <c r="L437" s="11" t="s">
        <v>47</v>
      </c>
      <c r="M437" s="14" t="s">
        <v>1541</v>
      </c>
      <c r="O437" s="5">
        <f>ROUND(M437*N437,2)</f>
        <v>0</v>
      </c>
    </row>
    <row r="439" spans="1:15" x14ac:dyDescent="0.3">
      <c r="A439" s="4">
        <v>219</v>
      </c>
      <c r="B439" s="4">
        <v>22369</v>
      </c>
      <c r="C439" s="4">
        <v>1</v>
      </c>
      <c r="D439" s="4">
        <v>1</v>
      </c>
      <c r="E439" s="4">
        <v>20</v>
      </c>
      <c r="G439">
        <v>6</v>
      </c>
      <c r="J439" s="7" t="s">
        <v>1613</v>
      </c>
      <c r="M439" s="15"/>
    </row>
    <row r="441" spans="1:15" ht="28.8" x14ac:dyDescent="0.3">
      <c r="A441" s="4">
        <v>220</v>
      </c>
      <c r="B441" s="4">
        <v>22370</v>
      </c>
      <c r="C441" s="4">
        <v>1</v>
      </c>
      <c r="D441" s="4">
        <v>1</v>
      </c>
      <c r="E441" s="4">
        <v>20</v>
      </c>
      <c r="F441" s="10">
        <v>30</v>
      </c>
      <c r="G441" t="s">
        <v>203</v>
      </c>
      <c r="J441" s="3" t="s">
        <v>204</v>
      </c>
      <c r="L441" s="11" t="s">
        <v>47</v>
      </c>
      <c r="M441" s="14" t="s">
        <v>1541</v>
      </c>
      <c r="O441" s="5">
        <f>ROUND(M441*N441,2)</f>
        <v>0</v>
      </c>
    </row>
    <row r="443" spans="1:15" x14ac:dyDescent="0.3">
      <c r="A443" s="4">
        <v>221</v>
      </c>
      <c r="B443" s="4">
        <v>22371</v>
      </c>
      <c r="C443" s="4">
        <v>1</v>
      </c>
      <c r="D443" s="4">
        <v>1</v>
      </c>
      <c r="E443" s="4">
        <v>20</v>
      </c>
      <c r="F443" s="10">
        <v>31</v>
      </c>
      <c r="G443">
        <v>6</v>
      </c>
      <c r="J443" s="3" t="s">
        <v>205</v>
      </c>
      <c r="L443" s="12" t="s">
        <v>35</v>
      </c>
      <c r="M443" s="14" t="s">
        <v>1540</v>
      </c>
    </row>
    <row r="445" spans="1:15" ht="57.6" x14ac:dyDescent="0.3">
      <c r="A445" s="4">
        <v>222</v>
      </c>
      <c r="B445" s="4">
        <v>22372</v>
      </c>
      <c r="C445" s="4">
        <v>1</v>
      </c>
      <c r="D445" s="4">
        <v>1</v>
      </c>
      <c r="E445" s="4">
        <v>20</v>
      </c>
      <c r="J445" s="3" t="s">
        <v>206</v>
      </c>
      <c r="L445" s="11" t="s">
        <v>47</v>
      </c>
      <c r="M445" s="14" t="s">
        <v>1541</v>
      </c>
      <c r="O445" s="5">
        <f>ROUND(M445*N445,2)</f>
        <v>0</v>
      </c>
    </row>
    <row r="447" spans="1:15" x14ac:dyDescent="0.3">
      <c r="A447" s="4">
        <v>223</v>
      </c>
      <c r="B447" s="4">
        <v>22373</v>
      </c>
      <c r="C447" s="4">
        <v>1</v>
      </c>
      <c r="D447" s="4">
        <v>1</v>
      </c>
      <c r="E447" s="4">
        <v>20</v>
      </c>
      <c r="F447" s="10">
        <v>32</v>
      </c>
      <c r="G447">
        <v>6</v>
      </c>
      <c r="J447" s="3" t="s">
        <v>207</v>
      </c>
      <c r="L447" s="12" t="s">
        <v>35</v>
      </c>
      <c r="M447" s="14" t="s">
        <v>1540</v>
      </c>
    </row>
    <row r="449" spans="1:15" x14ac:dyDescent="0.3">
      <c r="A449" s="4">
        <v>224</v>
      </c>
      <c r="B449" s="4">
        <v>22376</v>
      </c>
      <c r="C449" s="4">
        <v>1</v>
      </c>
      <c r="D449" s="4">
        <v>1</v>
      </c>
      <c r="E449" s="4">
        <v>20</v>
      </c>
      <c r="J449" s="3" t="s">
        <v>208</v>
      </c>
      <c r="L449" s="12" t="s">
        <v>35</v>
      </c>
      <c r="M449" s="14" t="s">
        <v>1540</v>
      </c>
    </row>
    <row r="451" spans="1:15" ht="28.8" x14ac:dyDescent="0.3">
      <c r="A451" s="4">
        <v>225</v>
      </c>
      <c r="B451" s="4">
        <v>22377</v>
      </c>
      <c r="C451" s="4">
        <v>1</v>
      </c>
      <c r="D451" s="4">
        <v>1</v>
      </c>
      <c r="E451" s="4">
        <v>20</v>
      </c>
      <c r="J451" s="3" t="s">
        <v>209</v>
      </c>
      <c r="L451" s="12" t="s">
        <v>35</v>
      </c>
      <c r="M451" s="14" t="s">
        <v>1540</v>
      </c>
    </row>
    <row r="453" spans="1:15" x14ac:dyDescent="0.3">
      <c r="A453" s="4">
        <v>226</v>
      </c>
      <c r="B453" s="4">
        <v>22379</v>
      </c>
      <c r="C453" s="4">
        <v>1</v>
      </c>
      <c r="D453" s="4">
        <v>1</v>
      </c>
      <c r="E453" s="4">
        <v>20</v>
      </c>
      <c r="J453" s="3" t="s">
        <v>46</v>
      </c>
      <c r="L453" s="11" t="s">
        <v>47</v>
      </c>
      <c r="M453" s="14" t="s">
        <v>1541</v>
      </c>
      <c r="O453" s="5">
        <f>ROUND(M453*N453,2)</f>
        <v>0</v>
      </c>
    </row>
    <row r="455" spans="1:15" x14ac:dyDescent="0.3">
      <c r="A455" s="4">
        <v>227</v>
      </c>
      <c r="B455" s="4">
        <v>22380</v>
      </c>
      <c r="C455" s="4">
        <v>1</v>
      </c>
      <c r="D455" s="4">
        <v>1</v>
      </c>
      <c r="E455" s="4">
        <v>20</v>
      </c>
      <c r="G455">
        <v>9</v>
      </c>
      <c r="J455" s="6" t="s">
        <v>1614</v>
      </c>
      <c r="M455" s="15"/>
    </row>
    <row r="457" spans="1:15" x14ac:dyDescent="0.3">
      <c r="A457" s="4">
        <v>228</v>
      </c>
      <c r="B457" s="4">
        <v>22383</v>
      </c>
      <c r="C457" s="4">
        <v>1</v>
      </c>
      <c r="D457" s="4">
        <v>1</v>
      </c>
      <c r="E457" s="4">
        <v>20</v>
      </c>
      <c r="G457">
        <v>9</v>
      </c>
      <c r="J457" s="7" t="s">
        <v>1615</v>
      </c>
      <c r="M457" s="15"/>
    </row>
    <row r="459" spans="1:15" ht="28.8" x14ac:dyDescent="0.3">
      <c r="A459" s="4">
        <v>229</v>
      </c>
      <c r="B459" s="4">
        <v>22384</v>
      </c>
      <c r="C459" s="4">
        <v>1</v>
      </c>
      <c r="D459" s="4">
        <v>1</v>
      </c>
      <c r="E459" s="4">
        <v>20</v>
      </c>
      <c r="F459" s="10">
        <v>33</v>
      </c>
      <c r="G459" t="s">
        <v>210</v>
      </c>
      <c r="J459" s="3" t="s">
        <v>211</v>
      </c>
      <c r="L459" s="11" t="s">
        <v>47</v>
      </c>
      <c r="M459" s="14" t="s">
        <v>1541</v>
      </c>
      <c r="O459" s="5">
        <f>ROUND(M459*N459,2)</f>
        <v>0</v>
      </c>
    </row>
    <row r="461" spans="1:15" ht="28.8" x14ac:dyDescent="0.3">
      <c r="A461" s="4">
        <v>230</v>
      </c>
      <c r="B461" s="4">
        <v>22385</v>
      </c>
      <c r="C461" s="4">
        <v>1</v>
      </c>
      <c r="D461" s="4">
        <v>1</v>
      </c>
      <c r="E461" s="4">
        <v>21</v>
      </c>
      <c r="F461" s="10">
        <v>34</v>
      </c>
      <c r="G461" t="s">
        <v>210</v>
      </c>
      <c r="J461" s="3" t="s">
        <v>212</v>
      </c>
      <c r="L461" s="11" t="s">
        <v>47</v>
      </c>
      <c r="M461" s="14" t="s">
        <v>1541</v>
      </c>
      <c r="O461" s="5">
        <f>ROUND(M461*N461,2)</f>
        <v>0</v>
      </c>
    </row>
    <row r="463" spans="1:15" x14ac:dyDescent="0.3">
      <c r="A463" s="4">
        <v>231</v>
      </c>
      <c r="B463" s="4">
        <v>22386</v>
      </c>
      <c r="C463" s="4">
        <v>1</v>
      </c>
      <c r="D463" s="4">
        <v>1</v>
      </c>
      <c r="E463" s="4">
        <v>21</v>
      </c>
      <c r="G463">
        <v>9</v>
      </c>
      <c r="J463" s="7" t="s">
        <v>1616</v>
      </c>
      <c r="M463" s="15"/>
    </row>
    <row r="465" spans="1:15" ht="28.8" x14ac:dyDescent="0.3">
      <c r="A465" s="4">
        <v>232</v>
      </c>
      <c r="B465" s="4">
        <v>22387</v>
      </c>
      <c r="C465" s="4">
        <v>1</v>
      </c>
      <c r="D465" s="4">
        <v>1</v>
      </c>
      <c r="E465" s="4">
        <v>21</v>
      </c>
      <c r="F465" s="10">
        <v>35</v>
      </c>
      <c r="G465" t="s">
        <v>213</v>
      </c>
      <c r="J465" s="3" t="s">
        <v>214</v>
      </c>
      <c r="L465" s="11" t="s">
        <v>47</v>
      </c>
      <c r="M465" s="14" t="s">
        <v>1541</v>
      </c>
      <c r="O465" s="5">
        <f>ROUND(M465*N465,2)</f>
        <v>0</v>
      </c>
    </row>
    <row r="467" spans="1:15" x14ac:dyDescent="0.3">
      <c r="A467" s="4">
        <v>233</v>
      </c>
      <c r="B467" s="4">
        <v>22388</v>
      </c>
      <c r="C467" s="4">
        <v>1</v>
      </c>
      <c r="D467" s="4">
        <v>1</v>
      </c>
      <c r="E467" s="4">
        <v>21</v>
      </c>
      <c r="F467" s="10">
        <v>36</v>
      </c>
      <c r="G467" t="s">
        <v>215</v>
      </c>
      <c r="J467" s="3" t="s">
        <v>216</v>
      </c>
      <c r="L467" s="12" t="s">
        <v>35</v>
      </c>
      <c r="M467" s="14" t="s">
        <v>1541</v>
      </c>
    </row>
    <row r="469" spans="1:15" ht="43.2" x14ac:dyDescent="0.3">
      <c r="A469" s="4">
        <v>234</v>
      </c>
      <c r="B469" s="4">
        <v>22391</v>
      </c>
      <c r="C469" s="4">
        <v>1</v>
      </c>
      <c r="D469" s="4">
        <v>1</v>
      </c>
      <c r="E469" s="4">
        <v>21</v>
      </c>
      <c r="J469" s="3" t="s">
        <v>217</v>
      </c>
      <c r="L469" s="11" t="s">
        <v>47</v>
      </c>
      <c r="M469" s="14" t="s">
        <v>1541</v>
      </c>
      <c r="O469" s="5">
        <f>ROUND(M469*N469,2)</f>
        <v>0</v>
      </c>
    </row>
    <row r="471" spans="1:15" x14ac:dyDescent="0.3">
      <c r="A471" s="4">
        <v>235</v>
      </c>
      <c r="B471" s="4">
        <v>22392</v>
      </c>
      <c r="C471" s="4">
        <v>1</v>
      </c>
      <c r="D471" s="4">
        <v>1</v>
      </c>
      <c r="E471" s="4">
        <v>21</v>
      </c>
      <c r="F471" s="10">
        <v>37</v>
      </c>
      <c r="G471" t="s">
        <v>218</v>
      </c>
      <c r="J471" s="3" t="s">
        <v>219</v>
      </c>
      <c r="L471" s="12" t="s">
        <v>35</v>
      </c>
      <c r="M471" s="14" t="s">
        <v>1540</v>
      </c>
    </row>
    <row r="473" spans="1:15" x14ac:dyDescent="0.3">
      <c r="A473" s="4">
        <v>236</v>
      </c>
      <c r="B473" s="4">
        <v>22393</v>
      </c>
      <c r="C473" s="4">
        <v>1</v>
      </c>
      <c r="D473" s="4">
        <v>1</v>
      </c>
      <c r="E473" s="4">
        <v>21</v>
      </c>
      <c r="J473" s="3" t="s">
        <v>46</v>
      </c>
      <c r="L473" s="11" t="s">
        <v>47</v>
      </c>
      <c r="M473" s="14" t="s">
        <v>1541</v>
      </c>
      <c r="O473" s="5">
        <f>ROUND(M473*N473,2)</f>
        <v>0</v>
      </c>
    </row>
    <row r="475" spans="1:15" ht="28.8" x14ac:dyDescent="0.3">
      <c r="A475" s="4">
        <v>237</v>
      </c>
      <c r="B475" s="4">
        <v>22394</v>
      </c>
      <c r="C475" s="4">
        <v>1</v>
      </c>
      <c r="D475" s="4">
        <v>1</v>
      </c>
      <c r="E475" s="4">
        <v>21</v>
      </c>
      <c r="F475" s="10">
        <v>38</v>
      </c>
      <c r="G475" t="s">
        <v>218</v>
      </c>
      <c r="J475" s="3" t="s">
        <v>220</v>
      </c>
      <c r="L475" s="11" t="s">
        <v>47</v>
      </c>
      <c r="M475" s="14" t="s">
        <v>1541</v>
      </c>
      <c r="O475" s="5">
        <f>ROUND(M475*N475,2)</f>
        <v>0</v>
      </c>
    </row>
    <row r="477" spans="1:15" x14ac:dyDescent="0.3">
      <c r="A477" s="4">
        <v>238</v>
      </c>
      <c r="B477" s="4">
        <v>22395</v>
      </c>
      <c r="C477" s="4">
        <v>1</v>
      </c>
      <c r="D477" s="4">
        <v>1</v>
      </c>
      <c r="E477" s="4">
        <v>21</v>
      </c>
      <c r="G477">
        <v>10</v>
      </c>
      <c r="J477" s="7" t="s">
        <v>1617</v>
      </c>
      <c r="M477" s="15"/>
    </row>
    <row r="479" spans="1:15" ht="28.8" x14ac:dyDescent="0.3">
      <c r="A479" s="4">
        <v>239</v>
      </c>
      <c r="B479" s="4">
        <v>22396</v>
      </c>
      <c r="C479" s="4">
        <v>1</v>
      </c>
      <c r="D479" s="4">
        <v>1</v>
      </c>
      <c r="E479" s="4">
        <v>21</v>
      </c>
      <c r="F479" s="10">
        <v>39</v>
      </c>
      <c r="J479" s="3" t="s">
        <v>221</v>
      </c>
      <c r="L479" s="11" t="s">
        <v>47</v>
      </c>
      <c r="M479" s="14" t="s">
        <v>1541</v>
      </c>
      <c r="O479" s="5">
        <f>ROUND(M479*N479,2)</f>
        <v>0</v>
      </c>
    </row>
    <row r="481" spans="1:15" ht="28.8" x14ac:dyDescent="0.3">
      <c r="A481" s="4">
        <v>240</v>
      </c>
      <c r="B481" s="4">
        <v>22397</v>
      </c>
      <c r="C481" s="4">
        <v>1</v>
      </c>
      <c r="D481" s="4">
        <v>1</v>
      </c>
      <c r="E481" s="4">
        <v>21</v>
      </c>
      <c r="F481" s="10">
        <v>40</v>
      </c>
      <c r="J481" s="3" t="s">
        <v>222</v>
      </c>
      <c r="L481" s="11" t="s">
        <v>47</v>
      </c>
      <c r="M481" s="14" t="s">
        <v>1541</v>
      </c>
      <c r="O481" s="5">
        <f>ROUND(M481*N481,2)</f>
        <v>0</v>
      </c>
    </row>
    <row r="483" spans="1:15" ht="28.8" x14ac:dyDescent="0.3">
      <c r="A483" s="4">
        <v>241</v>
      </c>
      <c r="B483" s="4">
        <v>22398</v>
      </c>
      <c r="C483" s="4">
        <v>1</v>
      </c>
      <c r="D483" s="4">
        <v>1</v>
      </c>
      <c r="E483" s="4">
        <v>21</v>
      </c>
      <c r="F483" s="10">
        <v>41</v>
      </c>
      <c r="J483" s="3" t="s">
        <v>223</v>
      </c>
      <c r="L483" s="11" t="s">
        <v>47</v>
      </c>
      <c r="M483" s="14" t="s">
        <v>1541</v>
      </c>
      <c r="O483" s="5">
        <f>ROUND(M483*N483,2)</f>
        <v>0</v>
      </c>
    </row>
    <row r="485" spans="1:15" x14ac:dyDescent="0.3">
      <c r="A485" s="4">
        <v>242</v>
      </c>
      <c r="B485" s="4">
        <v>22399</v>
      </c>
      <c r="C485" s="4">
        <v>1</v>
      </c>
      <c r="D485" s="4">
        <v>1</v>
      </c>
      <c r="E485" s="4">
        <v>22</v>
      </c>
      <c r="G485">
        <v>11</v>
      </c>
      <c r="J485" s="7" t="s">
        <v>1618</v>
      </c>
      <c r="M485" s="15"/>
    </row>
    <row r="487" spans="1:15" ht="28.8" x14ac:dyDescent="0.3">
      <c r="A487" s="4">
        <v>243</v>
      </c>
      <c r="B487" s="4">
        <v>22400</v>
      </c>
      <c r="C487" s="4">
        <v>1</v>
      </c>
      <c r="D487" s="4">
        <v>1</v>
      </c>
      <c r="E487" s="4">
        <v>22</v>
      </c>
      <c r="F487" s="10">
        <v>42</v>
      </c>
      <c r="G487" t="s">
        <v>224</v>
      </c>
      <c r="J487" s="3" t="s">
        <v>225</v>
      </c>
      <c r="L487" s="11" t="s">
        <v>47</v>
      </c>
      <c r="M487" s="14" t="s">
        <v>1541</v>
      </c>
      <c r="O487" s="5">
        <f>ROUND(M487*N487,2)</f>
        <v>0</v>
      </c>
    </row>
    <row r="489" spans="1:15" x14ac:dyDescent="0.3">
      <c r="A489" s="4">
        <v>244</v>
      </c>
      <c r="B489" s="4">
        <v>22401</v>
      </c>
      <c r="C489" s="4">
        <v>1</v>
      </c>
      <c r="D489" s="4">
        <v>1</v>
      </c>
      <c r="E489" s="4">
        <v>22</v>
      </c>
      <c r="F489" s="10">
        <v>43</v>
      </c>
      <c r="G489" t="s">
        <v>226</v>
      </c>
      <c r="J489" s="3" t="s">
        <v>227</v>
      </c>
      <c r="L489" s="11" t="s">
        <v>47</v>
      </c>
      <c r="M489" s="14" t="s">
        <v>1541</v>
      </c>
      <c r="O489" s="5">
        <f>ROUND(M489*N489,2)</f>
        <v>0</v>
      </c>
    </row>
    <row r="491" spans="1:15" x14ac:dyDescent="0.3">
      <c r="A491" s="4">
        <v>245</v>
      </c>
      <c r="B491" s="4">
        <v>22404</v>
      </c>
      <c r="C491" s="4">
        <v>1</v>
      </c>
      <c r="D491" s="4">
        <v>1</v>
      </c>
      <c r="E491" s="4">
        <v>22</v>
      </c>
      <c r="J491" s="3" t="s">
        <v>46</v>
      </c>
      <c r="L491" s="12" t="s">
        <v>35</v>
      </c>
      <c r="M491" s="14" t="s">
        <v>1540</v>
      </c>
    </row>
    <row r="493" spans="1:15" ht="28.8" x14ac:dyDescent="0.3">
      <c r="A493" s="4">
        <v>246</v>
      </c>
      <c r="B493" s="4">
        <v>22405</v>
      </c>
      <c r="C493" s="4">
        <v>1</v>
      </c>
      <c r="D493" s="4">
        <v>1</v>
      </c>
      <c r="E493" s="4">
        <v>22</v>
      </c>
      <c r="F493" s="10">
        <v>44</v>
      </c>
      <c r="J493" s="3" t="s">
        <v>228</v>
      </c>
      <c r="L493" s="11" t="s">
        <v>47</v>
      </c>
      <c r="M493" s="14" t="s">
        <v>1541</v>
      </c>
      <c r="O493" s="5">
        <f>ROUND(M493*N493,2)</f>
        <v>0</v>
      </c>
    </row>
    <row r="495" spans="1:15" ht="28.8" x14ac:dyDescent="0.3">
      <c r="A495" s="4">
        <v>247</v>
      </c>
      <c r="B495" s="4">
        <v>22406</v>
      </c>
      <c r="C495" s="4">
        <v>1</v>
      </c>
      <c r="D495" s="4">
        <v>1</v>
      </c>
      <c r="E495" s="4">
        <v>22</v>
      </c>
      <c r="F495" s="10">
        <v>45</v>
      </c>
      <c r="G495" t="s">
        <v>224</v>
      </c>
      <c r="J495" s="3" t="s">
        <v>229</v>
      </c>
      <c r="L495" s="11" t="s">
        <v>47</v>
      </c>
      <c r="M495" s="14" t="s">
        <v>1541</v>
      </c>
      <c r="O495" s="5">
        <f>ROUND(M495*N495,2)</f>
        <v>0</v>
      </c>
    </row>
    <row r="497" spans="1:15" ht="28.8" x14ac:dyDescent="0.3">
      <c r="A497" s="4">
        <v>248</v>
      </c>
      <c r="B497" s="4">
        <v>22407</v>
      </c>
      <c r="C497" s="4">
        <v>1</v>
      </c>
      <c r="D497" s="4">
        <v>1</v>
      </c>
      <c r="E497" s="4">
        <v>22</v>
      </c>
      <c r="F497" s="10">
        <v>46</v>
      </c>
      <c r="G497" t="s">
        <v>226</v>
      </c>
      <c r="J497" s="3" t="s">
        <v>230</v>
      </c>
      <c r="L497" s="11" t="s">
        <v>47</v>
      </c>
      <c r="M497" s="14" t="s">
        <v>1541</v>
      </c>
      <c r="O497" s="5">
        <f>ROUND(M497*N497,2)</f>
        <v>0</v>
      </c>
    </row>
    <row r="499" spans="1:15" ht="28.8" x14ac:dyDescent="0.3">
      <c r="A499" s="4">
        <v>249</v>
      </c>
      <c r="B499" s="4">
        <v>22408</v>
      </c>
      <c r="C499" s="4">
        <v>1</v>
      </c>
      <c r="D499" s="4">
        <v>1</v>
      </c>
      <c r="E499" s="4">
        <v>22</v>
      </c>
      <c r="F499" s="10">
        <v>47</v>
      </c>
      <c r="G499" t="s">
        <v>231</v>
      </c>
      <c r="J499" s="3" t="s">
        <v>232</v>
      </c>
      <c r="L499" s="11" t="s">
        <v>47</v>
      </c>
      <c r="M499" s="14" t="s">
        <v>1541</v>
      </c>
      <c r="O499" s="5">
        <f>ROUND(M499*N499,2)</f>
        <v>0</v>
      </c>
    </row>
    <row r="501" spans="1:15" x14ac:dyDescent="0.3">
      <c r="A501" s="4">
        <v>250</v>
      </c>
      <c r="B501" s="4">
        <v>22409</v>
      </c>
      <c r="C501" s="4">
        <v>1</v>
      </c>
      <c r="D501" s="4">
        <v>1</v>
      </c>
      <c r="E501" s="4">
        <v>22</v>
      </c>
      <c r="G501">
        <v>12</v>
      </c>
      <c r="J501" s="7" t="s">
        <v>1619</v>
      </c>
      <c r="M501" s="15"/>
    </row>
    <row r="503" spans="1:15" ht="28.8" x14ac:dyDescent="0.3">
      <c r="A503" s="4">
        <v>251</v>
      </c>
      <c r="B503" s="4">
        <v>22410</v>
      </c>
      <c r="C503" s="4">
        <v>1</v>
      </c>
      <c r="D503" s="4">
        <v>1</v>
      </c>
      <c r="E503" s="4">
        <v>22</v>
      </c>
      <c r="F503" s="10">
        <v>48</v>
      </c>
      <c r="G503" t="s">
        <v>233</v>
      </c>
      <c r="J503" s="3" t="s">
        <v>234</v>
      </c>
      <c r="L503" s="11" t="s">
        <v>47</v>
      </c>
      <c r="M503" s="14" t="s">
        <v>1542</v>
      </c>
      <c r="O503" s="5">
        <f>ROUND(M503*N503,2)</f>
        <v>0</v>
      </c>
    </row>
    <row r="505" spans="1:15" ht="28.8" x14ac:dyDescent="0.3">
      <c r="A505" s="4">
        <v>252</v>
      </c>
      <c r="B505" s="4">
        <v>22411</v>
      </c>
      <c r="C505" s="4">
        <v>1</v>
      </c>
      <c r="D505" s="4">
        <v>1</v>
      </c>
      <c r="E505" s="4">
        <v>22</v>
      </c>
      <c r="F505" s="10">
        <v>49</v>
      </c>
      <c r="G505" t="s">
        <v>235</v>
      </c>
      <c r="J505" s="3" t="s">
        <v>236</v>
      </c>
      <c r="L505" s="11" t="s">
        <v>47</v>
      </c>
      <c r="M505" s="14" t="s">
        <v>1541</v>
      </c>
      <c r="O505" s="5">
        <f>ROUND(M505*N505,2)</f>
        <v>0</v>
      </c>
    </row>
    <row r="507" spans="1:15" ht="28.8" x14ac:dyDescent="0.3">
      <c r="A507" s="4">
        <v>253</v>
      </c>
      <c r="B507" s="4">
        <v>22412</v>
      </c>
      <c r="C507" s="4">
        <v>1</v>
      </c>
      <c r="D507" s="4">
        <v>1</v>
      </c>
      <c r="E507" s="4">
        <v>22</v>
      </c>
      <c r="F507" s="10">
        <v>50</v>
      </c>
      <c r="G507" t="s">
        <v>237</v>
      </c>
      <c r="J507" s="3" t="s">
        <v>238</v>
      </c>
      <c r="L507" s="11" t="s">
        <v>47</v>
      </c>
      <c r="M507" s="14" t="s">
        <v>1541</v>
      </c>
      <c r="O507" s="5">
        <f>ROUND(M507*N507,2)</f>
        <v>0</v>
      </c>
    </row>
    <row r="509" spans="1:15" x14ac:dyDescent="0.3">
      <c r="A509" s="4">
        <v>254</v>
      </c>
      <c r="B509" s="4">
        <v>22413</v>
      </c>
      <c r="C509" s="4">
        <v>1</v>
      </c>
      <c r="D509" s="4">
        <v>1</v>
      </c>
      <c r="E509" s="4">
        <v>23</v>
      </c>
      <c r="G509">
        <v>11</v>
      </c>
      <c r="J509" s="7" t="s">
        <v>1620</v>
      </c>
      <c r="M509" s="15"/>
    </row>
    <row r="511" spans="1:15" ht="28.8" x14ac:dyDescent="0.3">
      <c r="A511" s="4">
        <v>255</v>
      </c>
      <c r="B511" s="4">
        <v>22414</v>
      </c>
      <c r="C511" s="4">
        <v>1</v>
      </c>
      <c r="D511" s="4">
        <v>1</v>
      </c>
      <c r="E511" s="4">
        <v>23</v>
      </c>
      <c r="F511" s="10">
        <v>51</v>
      </c>
      <c r="G511" t="s">
        <v>239</v>
      </c>
      <c r="J511" s="3" t="s">
        <v>240</v>
      </c>
      <c r="L511" s="11" t="s">
        <v>47</v>
      </c>
      <c r="M511" s="14" t="s">
        <v>1541</v>
      </c>
      <c r="O511" s="5">
        <f>ROUND(M511*N511,2)</f>
        <v>0</v>
      </c>
    </row>
    <row r="513" spans="1:15" ht="28.8" x14ac:dyDescent="0.3">
      <c r="A513" s="4">
        <v>256</v>
      </c>
      <c r="B513" s="4">
        <v>22415</v>
      </c>
      <c r="C513" s="4">
        <v>1</v>
      </c>
      <c r="D513" s="4">
        <v>1</v>
      </c>
      <c r="E513" s="4">
        <v>23</v>
      </c>
      <c r="F513" s="10">
        <v>52</v>
      </c>
      <c r="G513" t="s">
        <v>224</v>
      </c>
      <c r="J513" s="3" t="s">
        <v>241</v>
      </c>
      <c r="L513" s="11" t="s">
        <v>47</v>
      </c>
      <c r="M513" s="14" t="s">
        <v>1541</v>
      </c>
      <c r="O513" s="5">
        <f>ROUND(M513*N513,2)</f>
        <v>0</v>
      </c>
    </row>
    <row r="515" spans="1:15" ht="28.8" x14ac:dyDescent="0.3">
      <c r="A515" s="4">
        <v>257</v>
      </c>
      <c r="B515" s="4">
        <v>22416</v>
      </c>
      <c r="C515" s="4">
        <v>1</v>
      </c>
      <c r="D515" s="4">
        <v>1</v>
      </c>
      <c r="E515" s="4">
        <v>23</v>
      </c>
      <c r="F515" s="10">
        <v>53</v>
      </c>
      <c r="G515" t="s">
        <v>226</v>
      </c>
      <c r="J515" s="3" t="s">
        <v>242</v>
      </c>
      <c r="L515" s="11" t="s">
        <v>47</v>
      </c>
      <c r="M515" s="14" t="s">
        <v>1541</v>
      </c>
      <c r="O515" s="5">
        <f>ROUND(M515*N515,2)</f>
        <v>0</v>
      </c>
    </row>
    <row r="517" spans="1:15" ht="28.8" x14ac:dyDescent="0.3">
      <c r="A517" s="4">
        <v>258</v>
      </c>
      <c r="B517" s="4">
        <v>22417</v>
      </c>
      <c r="C517" s="4">
        <v>1</v>
      </c>
      <c r="D517" s="4">
        <v>1</v>
      </c>
      <c r="E517" s="4">
        <v>23</v>
      </c>
      <c r="F517" s="10">
        <v>54</v>
      </c>
      <c r="G517" t="s">
        <v>231</v>
      </c>
      <c r="J517" s="3" t="s">
        <v>243</v>
      </c>
      <c r="L517" s="11" t="s">
        <v>47</v>
      </c>
      <c r="M517" s="14" t="s">
        <v>1541</v>
      </c>
      <c r="O517" s="5">
        <f>ROUND(M517*N517,2)</f>
        <v>0</v>
      </c>
    </row>
    <row r="519" spans="1:15" x14ac:dyDescent="0.3">
      <c r="A519" s="4">
        <v>259</v>
      </c>
      <c r="B519" s="4">
        <v>22418</v>
      </c>
      <c r="C519" s="4">
        <v>1</v>
      </c>
      <c r="D519" s="4">
        <v>1</v>
      </c>
      <c r="E519" s="4">
        <v>23</v>
      </c>
      <c r="G519">
        <v>12</v>
      </c>
      <c r="J519" s="7" t="s">
        <v>1621</v>
      </c>
      <c r="M519" s="15"/>
    </row>
    <row r="521" spans="1:15" ht="28.8" x14ac:dyDescent="0.3">
      <c r="A521" s="4">
        <v>260</v>
      </c>
      <c r="B521" s="4">
        <v>22419</v>
      </c>
      <c r="C521" s="4">
        <v>1</v>
      </c>
      <c r="D521" s="4">
        <v>1</v>
      </c>
      <c r="E521" s="4">
        <v>23</v>
      </c>
      <c r="F521" s="10">
        <v>55</v>
      </c>
      <c r="G521" t="s">
        <v>233</v>
      </c>
      <c r="J521" s="3" t="s">
        <v>244</v>
      </c>
      <c r="L521" s="11" t="s">
        <v>47</v>
      </c>
      <c r="M521" s="14" t="s">
        <v>1541</v>
      </c>
      <c r="O521" s="5">
        <f>ROUND(M521*N521,2)</f>
        <v>0</v>
      </c>
    </row>
    <row r="523" spans="1:15" x14ac:dyDescent="0.3">
      <c r="A523" s="4">
        <v>261</v>
      </c>
      <c r="B523" s="4">
        <v>22420</v>
      </c>
      <c r="C523" s="4">
        <v>1</v>
      </c>
      <c r="D523" s="4">
        <v>1</v>
      </c>
      <c r="E523" s="4">
        <v>23</v>
      </c>
      <c r="G523">
        <v>12</v>
      </c>
      <c r="J523" s="7" t="s">
        <v>1622</v>
      </c>
      <c r="M523" s="15"/>
    </row>
    <row r="525" spans="1:15" ht="28.8" x14ac:dyDescent="0.3">
      <c r="A525" s="4">
        <v>262</v>
      </c>
      <c r="B525" s="4">
        <v>22421</v>
      </c>
      <c r="C525" s="4">
        <v>1</v>
      </c>
      <c r="D525" s="4">
        <v>1</v>
      </c>
      <c r="E525" s="4">
        <v>23</v>
      </c>
      <c r="F525" s="10">
        <v>56</v>
      </c>
      <c r="G525" t="s">
        <v>235</v>
      </c>
      <c r="J525" s="3" t="s">
        <v>245</v>
      </c>
      <c r="L525" s="11" t="s">
        <v>47</v>
      </c>
      <c r="M525" s="14" t="s">
        <v>1541</v>
      </c>
      <c r="O525" s="5">
        <f>ROUND(M525*N525,2)</f>
        <v>0</v>
      </c>
    </row>
    <row r="527" spans="1:15" ht="28.8" x14ac:dyDescent="0.3">
      <c r="A527" s="4">
        <v>263</v>
      </c>
      <c r="B527" s="4">
        <v>22422</v>
      </c>
      <c r="C527" s="4">
        <v>1</v>
      </c>
      <c r="D527" s="4">
        <v>1</v>
      </c>
      <c r="E527" s="4">
        <v>23</v>
      </c>
      <c r="F527" s="10">
        <v>57</v>
      </c>
      <c r="G527" t="s">
        <v>246</v>
      </c>
      <c r="J527" s="3" t="s">
        <v>247</v>
      </c>
      <c r="L527" s="11" t="s">
        <v>47</v>
      </c>
      <c r="M527" s="14" t="s">
        <v>1541</v>
      </c>
      <c r="O527" s="5">
        <f>ROUND(M527*N527,2)</f>
        <v>0</v>
      </c>
    </row>
    <row r="529" spans="1:15" ht="28.8" x14ac:dyDescent="0.3">
      <c r="A529" s="4">
        <v>264</v>
      </c>
      <c r="B529" s="4">
        <v>22423</v>
      </c>
      <c r="C529" s="4">
        <v>1</v>
      </c>
      <c r="D529" s="4">
        <v>1</v>
      </c>
      <c r="E529" s="4">
        <v>23</v>
      </c>
      <c r="F529" s="10">
        <v>58</v>
      </c>
      <c r="G529" t="s">
        <v>237</v>
      </c>
      <c r="J529" s="3" t="s">
        <v>248</v>
      </c>
      <c r="L529" s="11" t="s">
        <v>47</v>
      </c>
      <c r="M529" s="14" t="s">
        <v>1541</v>
      </c>
      <c r="O529" s="5">
        <f>ROUND(M529*N529,2)</f>
        <v>0</v>
      </c>
    </row>
    <row r="531" spans="1:15" ht="28.8" x14ac:dyDescent="0.3">
      <c r="A531" s="4">
        <v>265</v>
      </c>
      <c r="B531" s="4">
        <v>22424</v>
      </c>
      <c r="C531" s="4">
        <v>1</v>
      </c>
      <c r="D531" s="4">
        <v>1</v>
      </c>
      <c r="E531" s="4">
        <v>24</v>
      </c>
      <c r="F531" s="10">
        <v>59</v>
      </c>
      <c r="G531" t="s">
        <v>249</v>
      </c>
      <c r="J531" s="3" t="s">
        <v>250</v>
      </c>
      <c r="L531" s="11" t="s">
        <v>47</v>
      </c>
      <c r="M531" s="14" t="s">
        <v>1541</v>
      </c>
      <c r="O531" s="5">
        <f>ROUND(M531*N531,2)</f>
        <v>0</v>
      </c>
    </row>
    <row r="533" spans="1:15" x14ac:dyDescent="0.3">
      <c r="A533" s="4">
        <v>266</v>
      </c>
      <c r="B533" s="4">
        <v>22425</v>
      </c>
      <c r="C533" s="4">
        <v>1</v>
      </c>
      <c r="D533" s="4">
        <v>1</v>
      </c>
      <c r="E533" s="4">
        <v>24</v>
      </c>
      <c r="G533">
        <v>12</v>
      </c>
      <c r="J533" s="7" t="s">
        <v>1623</v>
      </c>
      <c r="M533" s="15"/>
    </row>
    <row r="535" spans="1:15" x14ac:dyDescent="0.3">
      <c r="A535" s="4">
        <v>267</v>
      </c>
      <c r="B535" s="4">
        <v>22426</v>
      </c>
      <c r="C535" s="4">
        <v>1</v>
      </c>
      <c r="D535" s="4">
        <v>1</v>
      </c>
      <c r="E535" s="4">
        <v>24</v>
      </c>
      <c r="F535" s="10">
        <v>60</v>
      </c>
      <c r="G535" t="s">
        <v>251</v>
      </c>
      <c r="J535" s="3" t="s">
        <v>252</v>
      </c>
      <c r="L535" s="12" t="s">
        <v>35</v>
      </c>
      <c r="M535" s="14" t="s">
        <v>1541</v>
      </c>
    </row>
    <row r="537" spans="1:15" x14ac:dyDescent="0.3">
      <c r="A537" s="4">
        <v>268</v>
      </c>
      <c r="B537" s="4">
        <v>22429</v>
      </c>
      <c r="C537" s="4">
        <v>1</v>
      </c>
      <c r="D537" s="4">
        <v>1</v>
      </c>
      <c r="E537" s="4">
        <v>24</v>
      </c>
      <c r="J537" s="3" t="s">
        <v>46</v>
      </c>
      <c r="L537" s="11" t="s">
        <v>47</v>
      </c>
      <c r="M537" s="14" t="s">
        <v>1541</v>
      </c>
      <c r="O537" s="5">
        <f>ROUND(M537*N537,2)</f>
        <v>0</v>
      </c>
    </row>
    <row r="539" spans="1:15" x14ac:dyDescent="0.3">
      <c r="A539" s="4">
        <v>269</v>
      </c>
      <c r="B539" s="4">
        <v>22430</v>
      </c>
      <c r="C539" s="4">
        <v>1</v>
      </c>
      <c r="D539" s="4">
        <v>1</v>
      </c>
      <c r="E539" s="4">
        <v>24</v>
      </c>
      <c r="G539">
        <v>13</v>
      </c>
      <c r="J539" s="7" t="s">
        <v>1624</v>
      </c>
      <c r="M539" s="15"/>
    </row>
    <row r="541" spans="1:15" ht="28.8" x14ac:dyDescent="0.3">
      <c r="A541" s="4">
        <v>270</v>
      </c>
      <c r="B541" s="4">
        <v>22431</v>
      </c>
      <c r="C541" s="4">
        <v>1</v>
      </c>
      <c r="D541" s="4">
        <v>1</v>
      </c>
      <c r="E541" s="4">
        <v>24</v>
      </c>
      <c r="F541" s="10">
        <v>61</v>
      </c>
      <c r="G541" t="s">
        <v>249</v>
      </c>
      <c r="J541" s="3" t="s">
        <v>253</v>
      </c>
      <c r="L541" s="11" t="s">
        <v>47</v>
      </c>
      <c r="M541" s="14" t="s">
        <v>1541</v>
      </c>
      <c r="O541" s="5">
        <f>ROUND(M541*N541,2)</f>
        <v>0</v>
      </c>
    </row>
    <row r="543" spans="1:15" x14ac:dyDescent="0.3">
      <c r="A543" s="4">
        <v>271</v>
      </c>
      <c r="B543" s="4">
        <v>22432</v>
      </c>
      <c r="C543" s="4">
        <v>1</v>
      </c>
      <c r="D543" s="4">
        <v>1</v>
      </c>
      <c r="E543" s="4">
        <v>24</v>
      </c>
      <c r="F543" s="10">
        <v>62</v>
      </c>
      <c r="J543" s="3" t="s">
        <v>254</v>
      </c>
      <c r="L543" s="12" t="s">
        <v>35</v>
      </c>
      <c r="M543" s="14" t="s">
        <v>1540</v>
      </c>
    </row>
    <row r="545" spans="1:15" ht="172.8" x14ac:dyDescent="0.3">
      <c r="A545" s="4">
        <v>272</v>
      </c>
      <c r="B545" s="4">
        <v>22435</v>
      </c>
      <c r="C545" s="4">
        <v>1</v>
      </c>
      <c r="D545" s="4">
        <v>1</v>
      </c>
      <c r="E545" s="4">
        <v>24</v>
      </c>
      <c r="G545" t="s">
        <v>255</v>
      </c>
      <c r="J545" s="3" t="s">
        <v>256</v>
      </c>
      <c r="L545" s="11" t="s">
        <v>47</v>
      </c>
      <c r="M545" s="14" t="s">
        <v>1541</v>
      </c>
      <c r="O545" s="5">
        <f>ROUND(M545*N545,2)</f>
        <v>0</v>
      </c>
    </row>
    <row r="547" spans="1:15" x14ac:dyDescent="0.3">
      <c r="A547" s="4">
        <v>273</v>
      </c>
      <c r="B547" s="4">
        <v>22436</v>
      </c>
      <c r="C547" s="4">
        <v>1</v>
      </c>
      <c r="D547" s="4">
        <v>1</v>
      </c>
      <c r="E547" s="4">
        <v>24</v>
      </c>
      <c r="G547">
        <v>13</v>
      </c>
      <c r="J547" s="7" t="s">
        <v>1625</v>
      </c>
      <c r="M547" s="15"/>
    </row>
    <row r="549" spans="1:15" ht="28.8" x14ac:dyDescent="0.3">
      <c r="A549" s="4">
        <v>274</v>
      </c>
      <c r="B549" s="4">
        <v>22437</v>
      </c>
      <c r="C549" s="4">
        <v>1</v>
      </c>
      <c r="D549" s="4">
        <v>1</v>
      </c>
      <c r="E549" s="4">
        <v>24</v>
      </c>
      <c r="F549" s="10">
        <v>63</v>
      </c>
      <c r="G549" t="s">
        <v>257</v>
      </c>
      <c r="J549" s="3" t="s">
        <v>258</v>
      </c>
      <c r="L549" s="11" t="s">
        <v>47</v>
      </c>
      <c r="M549" s="14" t="s">
        <v>1541</v>
      </c>
      <c r="O549" s="5">
        <f>ROUND(M549*N549,2)</f>
        <v>0</v>
      </c>
    </row>
    <row r="551" spans="1:15" ht="43.2" x14ac:dyDescent="0.3">
      <c r="A551" s="4">
        <v>275</v>
      </c>
      <c r="B551" s="4">
        <v>22438</v>
      </c>
      <c r="C551" s="4">
        <v>1</v>
      </c>
      <c r="D551" s="4">
        <v>1</v>
      </c>
      <c r="E551" s="4">
        <v>25</v>
      </c>
      <c r="F551" s="10">
        <v>64</v>
      </c>
      <c r="G551" t="s">
        <v>259</v>
      </c>
      <c r="J551" s="3" t="s">
        <v>260</v>
      </c>
      <c r="L551" s="11" t="s">
        <v>47</v>
      </c>
      <c r="M551" s="14" t="s">
        <v>1541</v>
      </c>
      <c r="O551" s="5">
        <f>ROUND(M551*N551,2)</f>
        <v>0</v>
      </c>
    </row>
    <row r="553" spans="1:15" ht="28.8" x14ac:dyDescent="0.3">
      <c r="A553" s="4">
        <v>276</v>
      </c>
      <c r="B553" s="4">
        <v>22439</v>
      </c>
      <c r="C553" s="4">
        <v>1</v>
      </c>
      <c r="D553" s="4">
        <v>1</v>
      </c>
      <c r="E553" s="4">
        <v>25</v>
      </c>
      <c r="F553" s="10">
        <v>65</v>
      </c>
      <c r="J553" s="3" t="s">
        <v>261</v>
      </c>
      <c r="L553" s="11" t="s">
        <v>47</v>
      </c>
      <c r="M553" s="14" t="s">
        <v>1541</v>
      </c>
      <c r="O553" s="5">
        <f>ROUND(M553*N553,2)</f>
        <v>0</v>
      </c>
    </row>
    <row r="555" spans="1:15" ht="28.8" x14ac:dyDescent="0.3">
      <c r="A555" s="4">
        <v>277</v>
      </c>
      <c r="B555" s="4">
        <v>22440</v>
      </c>
      <c r="C555" s="4">
        <v>1</v>
      </c>
      <c r="D555" s="4">
        <v>1</v>
      </c>
      <c r="E555" s="4">
        <v>25</v>
      </c>
      <c r="F555" s="10">
        <v>66</v>
      </c>
      <c r="J555" s="3" t="s">
        <v>262</v>
      </c>
      <c r="L555" s="11" t="s">
        <v>47</v>
      </c>
      <c r="M555" s="14" t="s">
        <v>1541</v>
      </c>
      <c r="O555" s="5">
        <f>ROUND(M555*N555,2)</f>
        <v>0</v>
      </c>
    </row>
    <row r="557" spans="1:15" x14ac:dyDescent="0.3">
      <c r="A557" s="4">
        <v>278</v>
      </c>
      <c r="B557" s="4">
        <v>22441</v>
      </c>
      <c r="C557" s="4">
        <v>1</v>
      </c>
      <c r="D557" s="4">
        <v>1</v>
      </c>
      <c r="E557" s="4">
        <v>25</v>
      </c>
      <c r="F557" s="10">
        <v>67</v>
      </c>
      <c r="J557" s="3" t="s">
        <v>263</v>
      </c>
      <c r="L557" s="12" t="s">
        <v>35</v>
      </c>
      <c r="M557" s="14" t="s">
        <v>1540</v>
      </c>
    </row>
    <row r="559" spans="1:15" ht="144" x14ac:dyDescent="0.3">
      <c r="A559" s="4">
        <v>279</v>
      </c>
      <c r="B559" s="4">
        <v>22444</v>
      </c>
      <c r="C559" s="4">
        <v>1</v>
      </c>
      <c r="D559" s="4">
        <v>1</v>
      </c>
      <c r="E559" s="4">
        <v>25</v>
      </c>
      <c r="J559" s="3" t="s">
        <v>264</v>
      </c>
      <c r="L559" s="11" t="s">
        <v>47</v>
      </c>
      <c r="M559" s="14" t="s">
        <v>1541</v>
      </c>
      <c r="O559" s="5">
        <f>ROUND(M559*N559,2)</f>
        <v>0</v>
      </c>
    </row>
    <row r="561" spans="1:15" x14ac:dyDescent="0.3">
      <c r="A561" s="4">
        <v>280</v>
      </c>
      <c r="B561" s="4">
        <v>22445</v>
      </c>
      <c r="C561" s="4">
        <v>1</v>
      </c>
      <c r="D561" s="4">
        <v>1</v>
      </c>
      <c r="E561" s="4">
        <v>25</v>
      </c>
      <c r="F561" s="10">
        <v>68</v>
      </c>
      <c r="J561" s="3" t="s">
        <v>265</v>
      </c>
      <c r="L561" s="12" t="s">
        <v>35</v>
      </c>
      <c r="M561" s="14" t="s">
        <v>1540</v>
      </c>
    </row>
    <row r="563" spans="1:15" ht="72" x14ac:dyDescent="0.3">
      <c r="A563" s="4">
        <v>281</v>
      </c>
      <c r="B563" s="4">
        <v>22446</v>
      </c>
      <c r="C563" s="4">
        <v>1</v>
      </c>
      <c r="D563" s="4">
        <v>1</v>
      </c>
      <c r="E563" s="4">
        <v>25</v>
      </c>
      <c r="J563" s="3" t="s">
        <v>266</v>
      </c>
      <c r="L563" s="12" t="s">
        <v>35</v>
      </c>
      <c r="M563" s="14" t="s">
        <v>1540</v>
      </c>
    </row>
    <row r="565" spans="1:15" ht="57.6" x14ac:dyDescent="0.3">
      <c r="A565" s="4">
        <v>282</v>
      </c>
      <c r="B565" s="4">
        <v>22447</v>
      </c>
      <c r="C565" s="4">
        <v>1</v>
      </c>
      <c r="D565" s="4">
        <v>1</v>
      </c>
      <c r="E565" s="4">
        <v>25</v>
      </c>
      <c r="J565" s="3" t="s">
        <v>1626</v>
      </c>
      <c r="L565" s="12" t="s">
        <v>35</v>
      </c>
      <c r="M565" s="14" t="s">
        <v>1540</v>
      </c>
    </row>
    <row r="567" spans="1:15" ht="72" x14ac:dyDescent="0.3">
      <c r="A567" s="4">
        <v>283</v>
      </c>
      <c r="B567" s="4">
        <v>22450</v>
      </c>
      <c r="C567" s="4">
        <v>1</v>
      </c>
      <c r="D567" s="4">
        <v>1</v>
      </c>
      <c r="E567" s="4">
        <v>26</v>
      </c>
      <c r="J567" s="3" t="s">
        <v>267</v>
      </c>
      <c r="L567" s="11" t="s">
        <v>47</v>
      </c>
      <c r="M567" s="14" t="s">
        <v>1541</v>
      </c>
      <c r="O567" s="5">
        <f>ROUND(M567*N567,2)</f>
        <v>0</v>
      </c>
    </row>
    <row r="569" spans="1:15" ht="28.8" x14ac:dyDescent="0.3">
      <c r="A569" s="4">
        <v>284</v>
      </c>
      <c r="B569" s="4">
        <v>22451</v>
      </c>
      <c r="C569" s="4">
        <v>1</v>
      </c>
      <c r="D569" s="4">
        <v>1</v>
      </c>
      <c r="E569" s="4">
        <v>26</v>
      </c>
      <c r="F569" s="10">
        <v>69</v>
      </c>
      <c r="J569" s="3" t="s">
        <v>268</v>
      </c>
      <c r="L569" s="11" t="s">
        <v>47</v>
      </c>
      <c r="M569" s="14" t="s">
        <v>1541</v>
      </c>
      <c r="O569" s="5">
        <f>ROUND(M569*N569,2)</f>
        <v>0</v>
      </c>
    </row>
    <row r="571" spans="1:15" ht="28.8" x14ac:dyDescent="0.3">
      <c r="A571" s="4">
        <v>285</v>
      </c>
      <c r="B571" s="4">
        <v>22452</v>
      </c>
      <c r="C571" s="4">
        <v>1</v>
      </c>
      <c r="D571" s="4">
        <v>1</v>
      </c>
      <c r="E571" s="4">
        <v>26</v>
      </c>
      <c r="F571" s="10">
        <v>70</v>
      </c>
      <c r="J571" s="3" t="s">
        <v>269</v>
      </c>
      <c r="L571" s="11" t="s">
        <v>47</v>
      </c>
      <c r="M571" s="14" t="s">
        <v>1541</v>
      </c>
      <c r="O571" s="5">
        <f>ROUND(M571*N571,2)</f>
        <v>0</v>
      </c>
    </row>
    <row r="573" spans="1:15" ht="28.8" x14ac:dyDescent="0.3">
      <c r="A573" s="4">
        <v>286</v>
      </c>
      <c r="B573" s="4">
        <v>22453</v>
      </c>
      <c r="C573" s="4">
        <v>1</v>
      </c>
      <c r="D573" s="4">
        <v>1</v>
      </c>
      <c r="E573" s="4">
        <v>26</v>
      </c>
      <c r="F573" s="10">
        <v>71</v>
      </c>
      <c r="J573" s="3" t="s">
        <v>270</v>
      </c>
      <c r="L573" s="11" t="s">
        <v>47</v>
      </c>
      <c r="M573" s="14" t="s">
        <v>1541</v>
      </c>
      <c r="O573" s="5">
        <f>ROUND(M573*N573,2)</f>
        <v>0</v>
      </c>
    </row>
    <row r="575" spans="1:15" ht="28.8" x14ac:dyDescent="0.3">
      <c r="A575" s="4">
        <v>287</v>
      </c>
      <c r="B575" s="4">
        <v>22454</v>
      </c>
      <c r="C575" s="4">
        <v>1</v>
      </c>
      <c r="D575" s="4">
        <v>1</v>
      </c>
      <c r="E575" s="4">
        <v>26</v>
      </c>
      <c r="F575" s="10">
        <v>72</v>
      </c>
      <c r="J575" s="3" t="s">
        <v>271</v>
      </c>
      <c r="L575" s="11" t="s">
        <v>47</v>
      </c>
      <c r="M575" s="14" t="s">
        <v>1541</v>
      </c>
      <c r="O575" s="5">
        <f>ROUND(M575*N575,2)</f>
        <v>0</v>
      </c>
    </row>
    <row r="577" spans="1:15" ht="28.8" x14ac:dyDescent="0.3">
      <c r="A577" s="4">
        <v>288</v>
      </c>
      <c r="B577" s="4">
        <v>22455</v>
      </c>
      <c r="C577" s="4">
        <v>1</v>
      </c>
      <c r="D577" s="4">
        <v>1</v>
      </c>
      <c r="E577" s="4">
        <v>26</v>
      </c>
      <c r="F577" s="10">
        <v>73</v>
      </c>
      <c r="J577" s="3" t="s">
        <v>272</v>
      </c>
      <c r="L577" s="11" t="s">
        <v>47</v>
      </c>
      <c r="M577" s="14" t="s">
        <v>1541</v>
      </c>
      <c r="O577" s="5">
        <f>ROUND(M577*N577,2)</f>
        <v>0</v>
      </c>
    </row>
    <row r="579" spans="1:15" x14ac:dyDescent="0.3">
      <c r="A579" s="4">
        <v>289</v>
      </c>
      <c r="B579" s="4">
        <v>22456</v>
      </c>
      <c r="C579" s="4">
        <v>1</v>
      </c>
      <c r="D579" s="4">
        <v>1</v>
      </c>
      <c r="E579" s="4">
        <v>26</v>
      </c>
      <c r="G579">
        <v>17</v>
      </c>
      <c r="J579" s="6" t="s">
        <v>273</v>
      </c>
      <c r="M579" s="15"/>
    </row>
    <row r="581" spans="1:15" ht="86.4" x14ac:dyDescent="0.3">
      <c r="A581" s="4">
        <v>290</v>
      </c>
      <c r="B581" s="4">
        <v>22460</v>
      </c>
      <c r="C581" s="4">
        <v>1</v>
      </c>
      <c r="D581" s="4">
        <v>1</v>
      </c>
      <c r="E581" s="4">
        <v>26</v>
      </c>
      <c r="F581" s="10">
        <v>74</v>
      </c>
      <c r="J581" s="3" t="s">
        <v>274</v>
      </c>
      <c r="L581" s="12" t="s">
        <v>35</v>
      </c>
      <c r="M581" s="14" t="s">
        <v>1540</v>
      </c>
    </row>
    <row r="583" spans="1:15" ht="86.4" x14ac:dyDescent="0.3">
      <c r="A583" s="4">
        <v>291</v>
      </c>
      <c r="B583" s="4">
        <v>22461</v>
      </c>
      <c r="C583" s="4">
        <v>1</v>
      </c>
      <c r="D583" s="4">
        <v>1</v>
      </c>
      <c r="E583" s="4">
        <v>27</v>
      </c>
      <c r="J583" s="3" t="s">
        <v>275</v>
      </c>
      <c r="L583" s="12" t="s">
        <v>35</v>
      </c>
      <c r="M583" s="14" t="s">
        <v>1540</v>
      </c>
    </row>
    <row r="585" spans="1:15" ht="72" x14ac:dyDescent="0.3">
      <c r="A585" s="4">
        <v>292</v>
      </c>
      <c r="B585" s="4">
        <v>22462</v>
      </c>
      <c r="C585" s="4">
        <v>1</v>
      </c>
      <c r="D585" s="4">
        <v>1</v>
      </c>
      <c r="E585" s="4">
        <v>27</v>
      </c>
      <c r="J585" s="3" t="s">
        <v>276</v>
      </c>
      <c r="L585" s="11" t="s">
        <v>47</v>
      </c>
      <c r="M585" s="14" t="s">
        <v>1541</v>
      </c>
      <c r="O585" s="5">
        <f>ROUND(M585*N585,2)</f>
        <v>0</v>
      </c>
    </row>
    <row r="587" spans="1:15" ht="86.4" x14ac:dyDescent="0.3">
      <c r="A587" s="4">
        <v>293</v>
      </c>
      <c r="B587" s="4">
        <v>22463</v>
      </c>
      <c r="C587" s="4">
        <v>1</v>
      </c>
      <c r="D587" s="4">
        <v>1</v>
      </c>
      <c r="E587" s="4">
        <v>27</v>
      </c>
      <c r="F587" s="10">
        <v>75</v>
      </c>
      <c r="J587" s="3" t="s">
        <v>277</v>
      </c>
      <c r="L587" s="11" t="s">
        <v>47</v>
      </c>
      <c r="M587" s="14" t="s">
        <v>1541</v>
      </c>
      <c r="O587" s="5">
        <f>ROUND(M587*N587,2)</f>
        <v>0</v>
      </c>
    </row>
    <row r="589" spans="1:15" ht="100.8" x14ac:dyDescent="0.3">
      <c r="A589" s="4">
        <v>294</v>
      </c>
      <c r="B589" s="4">
        <v>22464</v>
      </c>
      <c r="C589" s="4">
        <v>1</v>
      </c>
      <c r="D589" s="4">
        <v>1</v>
      </c>
      <c r="E589" s="4">
        <v>27</v>
      </c>
      <c r="F589" s="10">
        <v>76</v>
      </c>
      <c r="J589" s="3" t="s">
        <v>278</v>
      </c>
      <c r="L589" s="11" t="s">
        <v>47</v>
      </c>
      <c r="M589" s="14" t="s">
        <v>1541</v>
      </c>
      <c r="O589" s="5">
        <f>ROUND(M589*N589,2)</f>
        <v>0</v>
      </c>
    </row>
    <row r="591" spans="1:15" ht="158.4" x14ac:dyDescent="0.3">
      <c r="A591" s="4">
        <v>295</v>
      </c>
      <c r="B591" s="4">
        <v>22465</v>
      </c>
      <c r="C591" s="4">
        <v>1</v>
      </c>
      <c r="D591" s="4">
        <v>1</v>
      </c>
      <c r="E591" s="4">
        <v>28</v>
      </c>
      <c r="F591" s="10">
        <v>77</v>
      </c>
      <c r="J591" s="3" t="s">
        <v>279</v>
      </c>
      <c r="L591" s="11" t="s">
        <v>47</v>
      </c>
      <c r="M591" s="14" t="s">
        <v>1541</v>
      </c>
      <c r="O591" s="5">
        <f>ROUND(M591*N591,2)</f>
        <v>0</v>
      </c>
    </row>
    <row r="593" spans="1:15" ht="115.2" x14ac:dyDescent="0.3">
      <c r="A593" s="4">
        <v>296</v>
      </c>
      <c r="B593" s="4">
        <v>22466</v>
      </c>
      <c r="C593" s="4">
        <v>1</v>
      </c>
      <c r="D593" s="4">
        <v>1</v>
      </c>
      <c r="E593" s="4">
        <v>28</v>
      </c>
      <c r="F593" s="10">
        <v>78</v>
      </c>
      <c r="J593" s="3" t="s">
        <v>280</v>
      </c>
      <c r="L593" s="11" t="s">
        <v>47</v>
      </c>
      <c r="M593" s="14" t="s">
        <v>1541</v>
      </c>
      <c r="O593" s="5">
        <f>ROUND(M593*N593,2)</f>
        <v>0</v>
      </c>
    </row>
    <row r="595" spans="1:15" ht="86.4" x14ac:dyDescent="0.3">
      <c r="A595" s="4">
        <v>297</v>
      </c>
      <c r="B595" s="4">
        <v>22467</v>
      </c>
      <c r="C595" s="4">
        <v>1</v>
      </c>
      <c r="D595" s="4">
        <v>1</v>
      </c>
      <c r="E595" s="4">
        <v>28</v>
      </c>
      <c r="F595" s="10">
        <v>79</v>
      </c>
      <c r="J595" s="3" t="s">
        <v>281</v>
      </c>
      <c r="L595" s="11" t="s">
        <v>47</v>
      </c>
      <c r="M595" s="14" t="s">
        <v>1541</v>
      </c>
      <c r="O595" s="5">
        <f>ROUND(M595*N595,2)</f>
        <v>0</v>
      </c>
    </row>
    <row r="597" spans="1:15" x14ac:dyDescent="0.3">
      <c r="A597" s="4">
        <v>298</v>
      </c>
      <c r="B597" s="4">
        <v>22469</v>
      </c>
      <c r="C597" s="4">
        <v>1</v>
      </c>
      <c r="D597" s="4">
        <v>1</v>
      </c>
      <c r="E597" s="4">
        <v>28</v>
      </c>
      <c r="F597" s="10">
        <v>80</v>
      </c>
      <c r="J597" s="3" t="s">
        <v>282</v>
      </c>
      <c r="L597" s="12" t="s">
        <v>35</v>
      </c>
      <c r="M597" s="14" t="s">
        <v>1540</v>
      </c>
    </row>
    <row r="599" spans="1:15" ht="158.4" x14ac:dyDescent="0.3">
      <c r="A599" s="4">
        <v>299</v>
      </c>
      <c r="B599" s="4">
        <v>22470</v>
      </c>
      <c r="C599" s="4">
        <v>1</v>
      </c>
      <c r="D599" s="4">
        <v>1</v>
      </c>
      <c r="E599" s="4">
        <v>29</v>
      </c>
      <c r="J599" s="3" t="s">
        <v>283</v>
      </c>
      <c r="M599" s="15"/>
    </row>
    <row r="601" spans="1:15" ht="172.8" x14ac:dyDescent="0.3">
      <c r="A601" s="4">
        <v>300</v>
      </c>
      <c r="B601" s="4">
        <v>22472</v>
      </c>
      <c r="C601" s="4">
        <v>1</v>
      </c>
      <c r="D601" s="4">
        <v>1</v>
      </c>
      <c r="E601" s="4">
        <v>29</v>
      </c>
      <c r="J601" s="3" t="s">
        <v>284</v>
      </c>
      <c r="M601" s="15"/>
    </row>
    <row r="603" spans="1:15" ht="115.2" x14ac:dyDescent="0.3">
      <c r="A603" s="4">
        <v>301</v>
      </c>
      <c r="B603" s="4">
        <v>22473</v>
      </c>
      <c r="C603" s="4">
        <v>1</v>
      </c>
      <c r="D603" s="4">
        <v>1</v>
      </c>
      <c r="E603" s="4">
        <v>29</v>
      </c>
      <c r="J603" s="3" t="s">
        <v>285</v>
      </c>
      <c r="M603" s="15"/>
    </row>
    <row r="605" spans="1:15" x14ac:dyDescent="0.3">
      <c r="A605" s="4">
        <v>302</v>
      </c>
      <c r="B605" s="4">
        <v>22474</v>
      </c>
      <c r="C605" s="4">
        <v>1</v>
      </c>
      <c r="D605" s="4">
        <v>1</v>
      </c>
      <c r="E605" s="4">
        <v>30</v>
      </c>
      <c r="J605" s="3" t="s">
        <v>46</v>
      </c>
      <c r="L605" s="11" t="s">
        <v>47</v>
      </c>
      <c r="M605" s="14" t="s">
        <v>1541</v>
      </c>
      <c r="O605" s="5">
        <f>ROUND(M605*N605,2)</f>
        <v>0</v>
      </c>
    </row>
    <row r="607" spans="1:15" ht="28.8" x14ac:dyDescent="0.3">
      <c r="A607" s="4">
        <v>303</v>
      </c>
      <c r="B607" s="4">
        <v>22475</v>
      </c>
      <c r="C607" s="4">
        <v>1</v>
      </c>
      <c r="D607" s="4">
        <v>1</v>
      </c>
      <c r="E607" s="4">
        <v>30</v>
      </c>
      <c r="F607" s="10">
        <v>81</v>
      </c>
      <c r="J607" s="3" t="s">
        <v>286</v>
      </c>
      <c r="L607" s="11" t="s">
        <v>47</v>
      </c>
      <c r="M607" s="14" t="s">
        <v>1541</v>
      </c>
      <c r="O607" s="5">
        <f>ROUND(M607*N607,2)</f>
        <v>0</v>
      </c>
    </row>
    <row r="609" spans="1:15" ht="72" x14ac:dyDescent="0.3">
      <c r="A609" s="4">
        <v>304</v>
      </c>
      <c r="B609" s="4">
        <v>22476</v>
      </c>
      <c r="C609" s="4">
        <v>1</v>
      </c>
      <c r="D609" s="4">
        <v>1</v>
      </c>
      <c r="E609" s="4">
        <v>30</v>
      </c>
      <c r="F609" s="10">
        <v>82</v>
      </c>
      <c r="J609" s="3" t="s">
        <v>287</v>
      </c>
      <c r="L609" s="12" t="s">
        <v>35</v>
      </c>
      <c r="M609" s="14" t="s">
        <v>1540</v>
      </c>
    </row>
    <row r="611" spans="1:15" ht="72" x14ac:dyDescent="0.3">
      <c r="A611" s="4">
        <v>305</v>
      </c>
      <c r="B611" s="4">
        <v>22477</v>
      </c>
      <c r="C611" s="4">
        <v>1</v>
      </c>
      <c r="D611" s="4">
        <v>1</v>
      </c>
      <c r="E611" s="4">
        <v>30</v>
      </c>
      <c r="J611" s="3" t="s">
        <v>288</v>
      </c>
      <c r="L611" s="11" t="s">
        <v>47</v>
      </c>
      <c r="M611" s="14" t="s">
        <v>1541</v>
      </c>
      <c r="O611" s="5">
        <f>ROUND(M611*N611,2)</f>
        <v>0</v>
      </c>
    </row>
    <row r="613" spans="1:15" ht="115.2" x14ac:dyDescent="0.3">
      <c r="A613" s="4">
        <v>306</v>
      </c>
      <c r="B613" s="4">
        <v>22478</v>
      </c>
      <c r="C613" s="4">
        <v>1</v>
      </c>
      <c r="D613" s="4">
        <v>1</v>
      </c>
      <c r="E613" s="4">
        <v>30</v>
      </c>
      <c r="F613" s="10">
        <v>83</v>
      </c>
      <c r="J613" s="3" t="s">
        <v>289</v>
      </c>
      <c r="L613" s="11" t="s">
        <v>47</v>
      </c>
      <c r="M613" s="14" t="s">
        <v>1541</v>
      </c>
      <c r="O613" s="5">
        <f>ROUND(M613*N613,2)</f>
        <v>0</v>
      </c>
    </row>
    <row r="615" spans="1:15" ht="115.2" x14ac:dyDescent="0.3">
      <c r="A615" s="4">
        <v>307</v>
      </c>
      <c r="B615" s="4">
        <v>22479</v>
      </c>
      <c r="C615" s="4">
        <v>1</v>
      </c>
      <c r="D615" s="4">
        <v>1</v>
      </c>
      <c r="E615" s="4">
        <v>31</v>
      </c>
      <c r="F615" s="10">
        <v>84</v>
      </c>
      <c r="J615" s="3" t="s">
        <v>290</v>
      </c>
      <c r="L615" s="11" t="s">
        <v>47</v>
      </c>
      <c r="M615" s="14" t="s">
        <v>1541</v>
      </c>
      <c r="O615" s="5">
        <f>ROUND(M615*N615,2)</f>
        <v>0</v>
      </c>
    </row>
    <row r="617" spans="1:15" ht="115.2" x14ac:dyDescent="0.3">
      <c r="A617" s="4">
        <v>308</v>
      </c>
      <c r="B617" s="4">
        <v>22480</v>
      </c>
      <c r="C617" s="4">
        <v>1</v>
      </c>
      <c r="D617" s="4">
        <v>1</v>
      </c>
      <c r="E617" s="4">
        <v>31</v>
      </c>
      <c r="F617" s="10">
        <v>85</v>
      </c>
      <c r="J617" s="3" t="s">
        <v>291</v>
      </c>
      <c r="L617" s="11" t="s">
        <v>47</v>
      </c>
      <c r="M617" s="14" t="s">
        <v>1541</v>
      </c>
      <c r="O617" s="5">
        <f>ROUND(M617*N617,2)</f>
        <v>0</v>
      </c>
    </row>
    <row r="619" spans="1:15" x14ac:dyDescent="0.3">
      <c r="A619" s="4">
        <v>309</v>
      </c>
      <c r="B619" s="4">
        <v>22481</v>
      </c>
      <c r="C619" s="4">
        <v>1</v>
      </c>
      <c r="D619" s="4">
        <v>1</v>
      </c>
      <c r="E619" s="4">
        <v>31</v>
      </c>
      <c r="G619">
        <v>18</v>
      </c>
      <c r="J619" s="7" t="s">
        <v>292</v>
      </c>
      <c r="M619" s="15"/>
    </row>
    <row r="621" spans="1:15" ht="43.2" x14ac:dyDescent="0.3">
      <c r="A621" s="4">
        <v>310</v>
      </c>
      <c r="B621" s="4">
        <v>22482</v>
      </c>
      <c r="C621" s="4">
        <v>1</v>
      </c>
      <c r="D621" s="4">
        <v>1</v>
      </c>
      <c r="E621" s="4">
        <v>31</v>
      </c>
      <c r="G621">
        <v>18</v>
      </c>
      <c r="J621" s="3" t="s">
        <v>293</v>
      </c>
      <c r="M621" s="15"/>
    </row>
    <row r="623" spans="1:15" x14ac:dyDescent="0.3">
      <c r="A623" s="4">
        <v>312</v>
      </c>
      <c r="B623" s="4">
        <v>19346</v>
      </c>
      <c r="C623" s="4">
        <v>2</v>
      </c>
      <c r="D623" s="4">
        <v>1</v>
      </c>
      <c r="E623" s="4">
        <v>34</v>
      </c>
      <c r="G623">
        <v>42</v>
      </c>
      <c r="J623" s="6" t="s">
        <v>294</v>
      </c>
      <c r="M623" s="15"/>
    </row>
    <row r="625" spans="1:13" x14ac:dyDescent="0.3">
      <c r="A625" s="4">
        <v>313</v>
      </c>
      <c r="B625" s="4">
        <v>26</v>
      </c>
      <c r="C625" s="4">
        <v>2</v>
      </c>
      <c r="D625" s="4">
        <v>1</v>
      </c>
      <c r="E625" s="4">
        <v>34</v>
      </c>
      <c r="G625">
        <v>50</v>
      </c>
      <c r="J625" s="6" t="s">
        <v>12</v>
      </c>
      <c r="M625" s="15"/>
    </row>
    <row r="627" spans="1:13" x14ac:dyDescent="0.3">
      <c r="A627" s="4">
        <v>314</v>
      </c>
      <c r="B627" s="4">
        <v>122</v>
      </c>
      <c r="C627" s="4">
        <v>2</v>
      </c>
      <c r="D627" s="4">
        <v>1</v>
      </c>
      <c r="E627" s="4">
        <v>34</v>
      </c>
      <c r="G627">
        <v>50</v>
      </c>
      <c r="J627" s="6" t="s">
        <v>295</v>
      </c>
      <c r="M627" s="15"/>
    </row>
    <row r="629" spans="1:13" x14ac:dyDescent="0.3">
      <c r="A629" s="4">
        <v>315</v>
      </c>
      <c r="B629" s="4">
        <v>19347</v>
      </c>
      <c r="C629" s="4">
        <v>2</v>
      </c>
      <c r="D629" s="4">
        <v>1</v>
      </c>
      <c r="E629" s="4">
        <v>34</v>
      </c>
      <c r="G629">
        <v>42</v>
      </c>
      <c r="J629" s="6" t="s">
        <v>296</v>
      </c>
      <c r="M629" s="15"/>
    </row>
    <row r="631" spans="1:13" ht="57.6" x14ac:dyDescent="0.3">
      <c r="A631" s="4">
        <v>316</v>
      </c>
      <c r="B631" s="4">
        <v>3268</v>
      </c>
      <c r="C631" s="4">
        <v>2</v>
      </c>
      <c r="D631" s="4">
        <v>1</v>
      </c>
      <c r="E631" s="4">
        <v>34</v>
      </c>
      <c r="G631">
        <v>50</v>
      </c>
      <c r="J631" s="3" t="s">
        <v>297</v>
      </c>
      <c r="M631" s="15"/>
    </row>
    <row r="633" spans="1:13" x14ac:dyDescent="0.3">
      <c r="A633" s="4">
        <v>317</v>
      </c>
      <c r="B633" s="4">
        <v>123</v>
      </c>
      <c r="C633" s="4">
        <v>2</v>
      </c>
      <c r="D633" s="4">
        <v>1</v>
      </c>
      <c r="E633" s="4">
        <v>34</v>
      </c>
      <c r="G633">
        <v>50</v>
      </c>
      <c r="J633" s="6" t="s">
        <v>298</v>
      </c>
      <c r="M633" s="15"/>
    </row>
    <row r="635" spans="1:13" x14ac:dyDescent="0.3">
      <c r="A635" s="4">
        <v>318</v>
      </c>
      <c r="B635" s="4">
        <v>126</v>
      </c>
      <c r="C635" s="4">
        <v>2</v>
      </c>
      <c r="D635" s="4">
        <v>1</v>
      </c>
      <c r="E635" s="4">
        <v>34</v>
      </c>
      <c r="G635">
        <v>50</v>
      </c>
      <c r="J635" s="7" t="s">
        <v>299</v>
      </c>
      <c r="M635" s="15"/>
    </row>
    <row r="637" spans="1:13" ht="28.8" x14ac:dyDescent="0.3">
      <c r="A637" s="4">
        <v>319</v>
      </c>
      <c r="B637" s="4">
        <v>128</v>
      </c>
      <c r="C637" s="4">
        <v>2</v>
      </c>
      <c r="D637" s="4">
        <v>1</v>
      </c>
      <c r="E637" s="4">
        <v>34</v>
      </c>
      <c r="G637">
        <v>50</v>
      </c>
      <c r="J637" s="3" t="s">
        <v>300</v>
      </c>
      <c r="M637" s="15"/>
    </row>
    <row r="639" spans="1:13" x14ac:dyDescent="0.3">
      <c r="A639" s="4">
        <v>320</v>
      </c>
      <c r="B639" s="4">
        <v>134</v>
      </c>
      <c r="C639" s="4">
        <v>2</v>
      </c>
      <c r="D639" s="4">
        <v>1</v>
      </c>
      <c r="E639" s="4">
        <v>34</v>
      </c>
      <c r="G639">
        <v>50</v>
      </c>
      <c r="J639" s="7" t="s">
        <v>301</v>
      </c>
      <c r="M639" s="15"/>
    </row>
    <row r="641" spans="1:13" ht="43.2" x14ac:dyDescent="0.3">
      <c r="A641" s="4">
        <v>321</v>
      </c>
      <c r="B641" s="4">
        <v>135</v>
      </c>
      <c r="C641" s="4">
        <v>2</v>
      </c>
      <c r="D641" s="4">
        <v>1</v>
      </c>
      <c r="E641" s="4">
        <v>34</v>
      </c>
      <c r="G641">
        <v>50</v>
      </c>
      <c r="J641" s="3" t="s">
        <v>302</v>
      </c>
      <c r="M641" s="15"/>
    </row>
    <row r="643" spans="1:13" x14ac:dyDescent="0.3">
      <c r="A643" s="4">
        <v>322</v>
      </c>
      <c r="B643" s="4">
        <v>138</v>
      </c>
      <c r="C643" s="4">
        <v>2</v>
      </c>
      <c r="D643" s="4">
        <v>1</v>
      </c>
      <c r="E643" s="4">
        <v>34</v>
      </c>
      <c r="G643">
        <v>50</v>
      </c>
      <c r="J643" s="7" t="s">
        <v>303</v>
      </c>
      <c r="M643" s="15"/>
    </row>
    <row r="645" spans="1:13" ht="57.6" x14ac:dyDescent="0.3">
      <c r="A645" s="4">
        <v>323</v>
      </c>
      <c r="B645" s="4">
        <v>139</v>
      </c>
      <c r="C645" s="4">
        <v>2</v>
      </c>
      <c r="D645" s="4">
        <v>1</v>
      </c>
      <c r="E645" s="4">
        <v>34</v>
      </c>
      <c r="G645">
        <v>50</v>
      </c>
      <c r="J645" s="3" t="s">
        <v>304</v>
      </c>
      <c r="M645" s="15"/>
    </row>
    <row r="647" spans="1:13" x14ac:dyDescent="0.3">
      <c r="A647" s="4">
        <v>324</v>
      </c>
      <c r="B647" s="4">
        <v>140</v>
      </c>
      <c r="C647" s="4">
        <v>2</v>
      </c>
      <c r="D647" s="4">
        <v>1</v>
      </c>
      <c r="E647" s="4">
        <v>34</v>
      </c>
      <c r="G647">
        <v>50</v>
      </c>
      <c r="J647" s="7" t="s">
        <v>305</v>
      </c>
      <c r="M647" s="15"/>
    </row>
    <row r="649" spans="1:13" ht="57.6" x14ac:dyDescent="0.3">
      <c r="A649" s="4">
        <v>325</v>
      </c>
      <c r="B649" s="4">
        <v>141</v>
      </c>
      <c r="C649" s="4">
        <v>2</v>
      </c>
      <c r="D649" s="4">
        <v>1</v>
      </c>
      <c r="E649" s="4">
        <v>34</v>
      </c>
      <c r="G649">
        <v>50</v>
      </c>
      <c r="J649" s="3" t="s">
        <v>306</v>
      </c>
      <c r="M649" s="15"/>
    </row>
    <row r="651" spans="1:13" x14ac:dyDescent="0.3">
      <c r="A651" s="4">
        <v>326</v>
      </c>
      <c r="B651" s="4">
        <v>144</v>
      </c>
      <c r="C651" s="4">
        <v>2</v>
      </c>
      <c r="D651" s="4">
        <v>1</v>
      </c>
      <c r="E651" s="4">
        <v>35</v>
      </c>
      <c r="G651">
        <v>50</v>
      </c>
      <c r="J651" s="7" t="s">
        <v>307</v>
      </c>
      <c r="M651" s="15"/>
    </row>
    <row r="653" spans="1:13" ht="28.8" x14ac:dyDescent="0.3">
      <c r="A653" s="4">
        <v>327</v>
      </c>
      <c r="B653" s="4">
        <v>145</v>
      </c>
      <c r="C653" s="4">
        <v>2</v>
      </c>
      <c r="D653" s="4">
        <v>1</v>
      </c>
      <c r="E653" s="4">
        <v>35</v>
      </c>
      <c r="G653">
        <v>50</v>
      </c>
      <c r="J653" s="3" t="s">
        <v>308</v>
      </c>
      <c r="M653" s="15"/>
    </row>
    <row r="655" spans="1:13" x14ac:dyDescent="0.3">
      <c r="A655" s="4">
        <v>328</v>
      </c>
      <c r="B655" s="4">
        <v>150</v>
      </c>
      <c r="C655" s="4">
        <v>2</v>
      </c>
      <c r="D655" s="4">
        <v>1</v>
      </c>
      <c r="E655" s="4">
        <v>35</v>
      </c>
      <c r="G655">
        <v>50</v>
      </c>
      <c r="J655" s="6" t="s">
        <v>309</v>
      </c>
      <c r="M655" s="15"/>
    </row>
    <row r="657" spans="1:15" x14ac:dyDescent="0.3">
      <c r="A657" s="4">
        <v>329</v>
      </c>
      <c r="B657" s="4">
        <v>151</v>
      </c>
      <c r="C657" s="4">
        <v>2</v>
      </c>
      <c r="D657" s="4">
        <v>1</v>
      </c>
      <c r="E657" s="4">
        <v>35</v>
      </c>
      <c r="G657">
        <v>50</v>
      </c>
      <c r="J657" s="7" t="s">
        <v>1627</v>
      </c>
      <c r="M657" s="15"/>
    </row>
    <row r="659" spans="1:15" x14ac:dyDescent="0.3">
      <c r="A659" s="4">
        <v>330</v>
      </c>
      <c r="B659" s="4">
        <v>17668</v>
      </c>
      <c r="C659" s="4">
        <v>2</v>
      </c>
      <c r="D659" s="4">
        <v>1</v>
      </c>
      <c r="E659" s="4">
        <v>35</v>
      </c>
      <c r="G659">
        <v>5</v>
      </c>
      <c r="J659" s="7" t="s">
        <v>310</v>
      </c>
      <c r="M659" s="15"/>
    </row>
    <row r="661" spans="1:15" x14ac:dyDescent="0.3">
      <c r="A661" s="4">
        <v>331</v>
      </c>
      <c r="B661" s="4">
        <v>21480</v>
      </c>
      <c r="C661" s="4">
        <v>2</v>
      </c>
      <c r="D661" s="4">
        <v>1</v>
      </c>
      <c r="E661" s="4">
        <v>35</v>
      </c>
      <c r="F661" s="10">
        <v>1</v>
      </c>
      <c r="G661" t="s">
        <v>311</v>
      </c>
      <c r="J661" s="3" t="s">
        <v>312</v>
      </c>
      <c r="L661" s="11" t="s">
        <v>1628</v>
      </c>
      <c r="M661" s="14">
        <v>33</v>
      </c>
      <c r="O661" s="5">
        <f>ROUND(M661*N661,2)</f>
        <v>0</v>
      </c>
    </row>
    <row r="663" spans="1:15" x14ac:dyDescent="0.3">
      <c r="A663" s="4">
        <v>332</v>
      </c>
      <c r="B663" s="4">
        <v>153</v>
      </c>
      <c r="C663" s="4">
        <v>2</v>
      </c>
      <c r="D663" s="4">
        <v>1</v>
      </c>
      <c r="E663" s="4">
        <v>35</v>
      </c>
      <c r="F663" s="10">
        <v>2</v>
      </c>
      <c r="G663" t="s">
        <v>311</v>
      </c>
      <c r="J663" s="3" t="s">
        <v>1342</v>
      </c>
      <c r="L663" s="11" t="s">
        <v>1628</v>
      </c>
      <c r="M663" s="14">
        <v>199</v>
      </c>
      <c r="O663" s="5">
        <f>ROUND(M663*N663,2)</f>
        <v>0</v>
      </c>
    </row>
    <row r="665" spans="1:15" x14ac:dyDescent="0.3">
      <c r="A665" s="4">
        <v>333</v>
      </c>
      <c r="B665" s="4">
        <v>19396</v>
      </c>
      <c r="C665" s="4">
        <v>2</v>
      </c>
      <c r="D665" s="4">
        <v>1</v>
      </c>
      <c r="E665" s="4">
        <v>35</v>
      </c>
      <c r="J665" s="7" t="s">
        <v>313</v>
      </c>
      <c r="M665" s="15"/>
    </row>
    <row r="667" spans="1:15" x14ac:dyDescent="0.3">
      <c r="A667" s="4">
        <v>334</v>
      </c>
      <c r="B667" s="4">
        <v>19397</v>
      </c>
      <c r="C667" s="4">
        <v>2</v>
      </c>
      <c r="D667" s="4">
        <v>1</v>
      </c>
      <c r="E667" s="4">
        <v>35</v>
      </c>
      <c r="F667" s="10">
        <v>3</v>
      </c>
      <c r="J667" s="3" t="s">
        <v>1158</v>
      </c>
      <c r="L667" s="11" t="s">
        <v>1628</v>
      </c>
      <c r="M667" s="14">
        <v>1</v>
      </c>
      <c r="O667" s="5">
        <f>ROUND(M667*N667,2)</f>
        <v>0</v>
      </c>
    </row>
    <row r="669" spans="1:15" x14ac:dyDescent="0.3">
      <c r="A669" s="4">
        <v>335</v>
      </c>
      <c r="B669" s="4">
        <v>19398</v>
      </c>
      <c r="C669" s="4">
        <v>2</v>
      </c>
      <c r="D669" s="4">
        <v>1</v>
      </c>
      <c r="E669" s="4">
        <v>35</v>
      </c>
      <c r="F669" s="10">
        <v>4</v>
      </c>
      <c r="J669" s="3" t="s">
        <v>314</v>
      </c>
      <c r="L669" s="11" t="s">
        <v>1628</v>
      </c>
      <c r="M669" s="14">
        <v>1</v>
      </c>
      <c r="O669" s="5">
        <f>ROUND(M669*N669,2)</f>
        <v>0</v>
      </c>
    </row>
    <row r="671" spans="1:15" x14ac:dyDescent="0.3">
      <c r="A671" s="4">
        <v>336</v>
      </c>
      <c r="B671" s="4">
        <v>162</v>
      </c>
      <c r="C671" s="4">
        <v>2</v>
      </c>
      <c r="D671" s="4">
        <v>1</v>
      </c>
      <c r="E671" s="4">
        <v>35</v>
      </c>
      <c r="G671">
        <v>51</v>
      </c>
      <c r="J671" s="7" t="s">
        <v>315</v>
      </c>
      <c r="M671" s="15"/>
    </row>
    <row r="673" spans="1:15" ht="28.8" x14ac:dyDescent="0.3">
      <c r="A673" s="4">
        <v>337</v>
      </c>
      <c r="B673" s="4">
        <v>163</v>
      </c>
      <c r="C673" s="4">
        <v>2</v>
      </c>
      <c r="D673" s="4">
        <v>1</v>
      </c>
      <c r="E673" s="4">
        <v>35</v>
      </c>
      <c r="F673" s="10">
        <v>5</v>
      </c>
      <c r="G673" t="s">
        <v>316</v>
      </c>
      <c r="J673" s="3" t="s">
        <v>317</v>
      </c>
      <c r="L673" s="11" t="s">
        <v>1628</v>
      </c>
      <c r="M673" s="14">
        <v>227</v>
      </c>
      <c r="O673" s="5">
        <f>ROUND(M673*N673,2)</f>
        <v>0</v>
      </c>
    </row>
    <row r="675" spans="1:15" x14ac:dyDescent="0.3">
      <c r="A675" s="4">
        <v>338</v>
      </c>
      <c r="B675" s="4">
        <v>164</v>
      </c>
      <c r="C675" s="4">
        <v>2</v>
      </c>
      <c r="D675" s="4">
        <v>1</v>
      </c>
      <c r="E675" s="4">
        <v>35</v>
      </c>
      <c r="G675">
        <v>51</v>
      </c>
      <c r="J675" s="7" t="s">
        <v>318</v>
      </c>
      <c r="M675" s="15"/>
    </row>
    <row r="677" spans="1:15" x14ac:dyDescent="0.3">
      <c r="A677" s="4">
        <v>339</v>
      </c>
      <c r="B677" s="4">
        <v>165</v>
      </c>
      <c r="C677" s="4">
        <v>2</v>
      </c>
      <c r="D677" s="4">
        <v>1</v>
      </c>
      <c r="E677" s="4">
        <v>35</v>
      </c>
      <c r="F677" s="10">
        <v>6</v>
      </c>
      <c r="G677" t="s">
        <v>319</v>
      </c>
      <c r="J677" s="3" t="s">
        <v>1629</v>
      </c>
      <c r="L677" s="11" t="s">
        <v>1630</v>
      </c>
      <c r="M677" s="14">
        <v>587</v>
      </c>
      <c r="O677" s="5">
        <f>ROUND(M677*N677,2)</f>
        <v>0</v>
      </c>
    </row>
    <row r="679" spans="1:15" x14ac:dyDescent="0.3">
      <c r="A679" s="4">
        <v>340</v>
      </c>
      <c r="B679" s="4">
        <v>166</v>
      </c>
      <c r="C679" s="4">
        <v>2</v>
      </c>
      <c r="D679" s="4">
        <v>1</v>
      </c>
      <c r="E679" s="4">
        <v>35</v>
      </c>
      <c r="G679">
        <v>51</v>
      </c>
      <c r="J679" s="7" t="s">
        <v>320</v>
      </c>
      <c r="M679" s="15"/>
    </row>
    <row r="681" spans="1:15" ht="28.8" x14ac:dyDescent="0.3">
      <c r="A681" s="4">
        <v>341</v>
      </c>
      <c r="B681" s="4">
        <v>167</v>
      </c>
      <c r="C681" s="4">
        <v>2</v>
      </c>
      <c r="D681" s="4">
        <v>1</v>
      </c>
      <c r="E681" s="4">
        <v>35</v>
      </c>
      <c r="F681" s="10">
        <v>7</v>
      </c>
      <c r="G681" t="s">
        <v>321</v>
      </c>
      <c r="J681" s="3" t="s">
        <v>1161</v>
      </c>
      <c r="L681" s="11" t="s">
        <v>47</v>
      </c>
      <c r="M681" s="14" t="s">
        <v>1542</v>
      </c>
      <c r="O681" s="5">
        <f>ROUND(M681*N681,2)</f>
        <v>0</v>
      </c>
    </row>
    <row r="683" spans="1:15" x14ac:dyDescent="0.3">
      <c r="A683" s="4">
        <v>342</v>
      </c>
      <c r="B683" s="4">
        <v>172</v>
      </c>
      <c r="C683" s="4">
        <v>2</v>
      </c>
      <c r="D683" s="4">
        <v>1</v>
      </c>
      <c r="E683" s="4">
        <v>35</v>
      </c>
      <c r="G683">
        <v>51</v>
      </c>
      <c r="J683" s="7" t="s">
        <v>322</v>
      </c>
      <c r="M683" s="15"/>
    </row>
    <row r="685" spans="1:15" ht="28.8" x14ac:dyDescent="0.3">
      <c r="A685" s="4">
        <v>343</v>
      </c>
      <c r="B685" s="4">
        <v>175</v>
      </c>
      <c r="C685" s="4">
        <v>2</v>
      </c>
      <c r="D685" s="4">
        <v>1</v>
      </c>
      <c r="E685" s="4">
        <v>35</v>
      </c>
      <c r="G685">
        <v>52</v>
      </c>
      <c r="J685" s="7" t="s">
        <v>1631</v>
      </c>
      <c r="M685" s="15"/>
    </row>
    <row r="687" spans="1:15" x14ac:dyDescent="0.3">
      <c r="A687" s="4">
        <v>344</v>
      </c>
      <c r="B687" s="4">
        <v>177</v>
      </c>
      <c r="C687" s="4">
        <v>2</v>
      </c>
      <c r="D687" s="4">
        <v>1</v>
      </c>
      <c r="E687" s="4">
        <v>35</v>
      </c>
      <c r="F687" s="10">
        <v>8</v>
      </c>
      <c r="G687" t="s">
        <v>323</v>
      </c>
      <c r="J687" s="3" t="s">
        <v>1632</v>
      </c>
      <c r="L687" s="11" t="s">
        <v>1628</v>
      </c>
      <c r="M687" s="14">
        <v>98</v>
      </c>
      <c r="O687" s="5">
        <f>ROUND(M687*N687,2)</f>
        <v>0</v>
      </c>
    </row>
    <row r="689" spans="1:15" x14ac:dyDescent="0.3">
      <c r="A689" s="4">
        <v>345</v>
      </c>
      <c r="B689" s="4">
        <v>20924</v>
      </c>
      <c r="C689" s="4">
        <v>2</v>
      </c>
      <c r="D689" s="4">
        <v>1</v>
      </c>
      <c r="E689" s="4">
        <v>35</v>
      </c>
      <c r="F689" s="10">
        <v>9</v>
      </c>
      <c r="G689" t="s">
        <v>324</v>
      </c>
      <c r="J689" s="3" t="s">
        <v>325</v>
      </c>
      <c r="L689" s="11" t="s">
        <v>1628</v>
      </c>
      <c r="M689" s="14">
        <v>73</v>
      </c>
      <c r="O689" s="5">
        <f>ROUND(M689*N689,2)</f>
        <v>0</v>
      </c>
    </row>
    <row r="691" spans="1:15" ht="28.8" x14ac:dyDescent="0.3">
      <c r="A691" s="4">
        <v>346</v>
      </c>
      <c r="B691" s="4">
        <v>178</v>
      </c>
      <c r="C691" s="4">
        <v>2</v>
      </c>
      <c r="D691" s="4">
        <v>1</v>
      </c>
      <c r="E691" s="4">
        <v>36</v>
      </c>
      <c r="G691">
        <v>52</v>
      </c>
      <c r="J691" s="7" t="s">
        <v>326</v>
      </c>
      <c r="M691" s="15"/>
    </row>
    <row r="693" spans="1:15" x14ac:dyDescent="0.3">
      <c r="A693" s="4">
        <v>347</v>
      </c>
      <c r="B693" s="4">
        <v>179</v>
      </c>
      <c r="C693" s="4">
        <v>2</v>
      </c>
      <c r="D693" s="4">
        <v>1</v>
      </c>
      <c r="E693" s="4">
        <v>36</v>
      </c>
      <c r="F693" s="10">
        <v>10</v>
      </c>
      <c r="G693" t="s">
        <v>324</v>
      </c>
      <c r="J693" s="3" t="s">
        <v>325</v>
      </c>
      <c r="L693" s="11" t="s">
        <v>1628</v>
      </c>
      <c r="M693" s="14">
        <v>72</v>
      </c>
      <c r="O693" s="5">
        <f>ROUND(M693*N693,2)</f>
        <v>0</v>
      </c>
    </row>
    <row r="695" spans="1:15" x14ac:dyDescent="0.3">
      <c r="A695" s="4">
        <v>348</v>
      </c>
      <c r="B695" s="4">
        <v>180</v>
      </c>
      <c r="C695" s="4">
        <v>2</v>
      </c>
      <c r="D695" s="4">
        <v>1</v>
      </c>
      <c r="E695" s="4">
        <v>36</v>
      </c>
      <c r="G695">
        <v>52</v>
      </c>
      <c r="J695" s="7" t="s">
        <v>327</v>
      </c>
      <c r="M695" s="15"/>
    </row>
    <row r="697" spans="1:15" ht="57.6" x14ac:dyDescent="0.3">
      <c r="A697" s="4">
        <v>349</v>
      </c>
      <c r="B697" s="4">
        <v>182</v>
      </c>
      <c r="C697" s="4">
        <v>2</v>
      </c>
      <c r="D697" s="4">
        <v>1</v>
      </c>
      <c r="E697" s="4">
        <v>36</v>
      </c>
      <c r="F697" s="10">
        <v>11</v>
      </c>
      <c r="G697" t="s">
        <v>328</v>
      </c>
      <c r="J697" s="3" t="s">
        <v>329</v>
      </c>
      <c r="L697" s="11" t="s">
        <v>1630</v>
      </c>
      <c r="M697" s="14">
        <v>486</v>
      </c>
      <c r="O697" s="5">
        <f>ROUND(M697*N697,2)</f>
        <v>0</v>
      </c>
    </row>
    <row r="699" spans="1:15" x14ac:dyDescent="0.3">
      <c r="A699" s="4">
        <v>350</v>
      </c>
      <c r="B699" s="4">
        <v>21219</v>
      </c>
      <c r="C699" s="4">
        <v>2</v>
      </c>
      <c r="D699" s="4">
        <v>1</v>
      </c>
      <c r="E699" s="4">
        <v>36</v>
      </c>
      <c r="G699">
        <v>52</v>
      </c>
      <c r="J699" s="7" t="s">
        <v>330</v>
      </c>
      <c r="M699" s="15"/>
    </row>
    <row r="701" spans="1:15" x14ac:dyDescent="0.3">
      <c r="A701" s="4">
        <v>351</v>
      </c>
      <c r="B701" s="4">
        <v>21220</v>
      </c>
      <c r="C701" s="4">
        <v>2</v>
      </c>
      <c r="D701" s="4">
        <v>1</v>
      </c>
      <c r="E701" s="4">
        <v>36</v>
      </c>
      <c r="F701" s="10">
        <v>12</v>
      </c>
      <c r="G701" t="s">
        <v>328</v>
      </c>
      <c r="J701" s="3" t="s">
        <v>331</v>
      </c>
      <c r="L701" s="11" t="s">
        <v>1630</v>
      </c>
      <c r="M701" s="14">
        <v>486</v>
      </c>
      <c r="O701" s="5">
        <f>ROUND(M701*N701,2)</f>
        <v>0</v>
      </c>
    </row>
    <row r="703" spans="1:15" x14ac:dyDescent="0.3">
      <c r="A703" s="4">
        <v>352</v>
      </c>
      <c r="B703" s="4">
        <v>186</v>
      </c>
      <c r="C703" s="4">
        <v>2</v>
      </c>
      <c r="D703" s="4">
        <v>1</v>
      </c>
      <c r="E703" s="4">
        <v>36</v>
      </c>
      <c r="G703">
        <v>52</v>
      </c>
      <c r="J703" s="7" t="s">
        <v>332</v>
      </c>
      <c r="M703" s="15"/>
    </row>
    <row r="705" spans="1:15" x14ac:dyDescent="0.3">
      <c r="A705" s="4">
        <v>353</v>
      </c>
      <c r="B705" s="4">
        <v>187</v>
      </c>
      <c r="C705" s="4">
        <v>2</v>
      </c>
      <c r="D705" s="4">
        <v>1</v>
      </c>
      <c r="E705" s="4">
        <v>36</v>
      </c>
      <c r="G705">
        <v>52</v>
      </c>
      <c r="J705" s="7" t="s">
        <v>333</v>
      </c>
      <c r="M705" s="15"/>
    </row>
    <row r="707" spans="1:15" ht="28.8" x14ac:dyDescent="0.3">
      <c r="A707" s="4">
        <v>354</v>
      </c>
      <c r="B707" s="4">
        <v>188</v>
      </c>
      <c r="C707" s="4">
        <v>2</v>
      </c>
      <c r="D707" s="4">
        <v>1</v>
      </c>
      <c r="E707" s="4">
        <v>36</v>
      </c>
      <c r="F707" s="10">
        <v>13</v>
      </c>
      <c r="G707" t="s">
        <v>334</v>
      </c>
      <c r="J707" s="3" t="s">
        <v>335</v>
      </c>
      <c r="L707" s="11" t="s">
        <v>1630</v>
      </c>
      <c r="M707" s="14">
        <v>486</v>
      </c>
      <c r="O707" s="5">
        <f>ROUND(M707*N707,2)</f>
        <v>0</v>
      </c>
    </row>
    <row r="709" spans="1:15" x14ac:dyDescent="0.3">
      <c r="A709" s="4">
        <v>355</v>
      </c>
      <c r="B709" s="4">
        <v>189</v>
      </c>
      <c r="C709" s="4">
        <v>2</v>
      </c>
      <c r="D709" s="4">
        <v>1</v>
      </c>
      <c r="E709" s="4">
        <v>36</v>
      </c>
      <c r="F709" s="10">
        <v>14</v>
      </c>
      <c r="G709" t="s">
        <v>336</v>
      </c>
      <c r="J709" s="3" t="s">
        <v>337</v>
      </c>
      <c r="L709" s="11" t="s">
        <v>1630</v>
      </c>
      <c r="M709" s="14">
        <v>795</v>
      </c>
      <c r="O709" s="5">
        <f>ROUND(M709*N709,2)</f>
        <v>0</v>
      </c>
    </row>
    <row r="711" spans="1:15" ht="43.2" x14ac:dyDescent="0.3">
      <c r="A711" s="4">
        <v>356</v>
      </c>
      <c r="B711" s="4">
        <v>22104</v>
      </c>
      <c r="C711" s="4">
        <v>2</v>
      </c>
      <c r="D711" s="4">
        <v>1</v>
      </c>
      <c r="E711" s="4">
        <v>36</v>
      </c>
      <c r="G711">
        <v>171</v>
      </c>
      <c r="J711" s="7" t="s">
        <v>338</v>
      </c>
      <c r="M711" s="15"/>
    </row>
    <row r="713" spans="1:15" x14ac:dyDescent="0.3">
      <c r="A713" s="4">
        <v>357</v>
      </c>
      <c r="B713" s="4">
        <v>22105</v>
      </c>
      <c r="C713" s="4">
        <v>2</v>
      </c>
      <c r="D713" s="4">
        <v>1</v>
      </c>
      <c r="E713" s="4">
        <v>36</v>
      </c>
      <c r="F713" s="10">
        <v>15</v>
      </c>
      <c r="G713" t="s">
        <v>339</v>
      </c>
      <c r="J713" s="3" t="s">
        <v>1267</v>
      </c>
      <c r="L713" s="11" t="s">
        <v>1630</v>
      </c>
      <c r="M713" s="14">
        <v>20</v>
      </c>
      <c r="O713" s="5">
        <f>ROUND(M713*N713,2)</f>
        <v>0</v>
      </c>
    </row>
    <row r="715" spans="1:15" x14ac:dyDescent="0.3">
      <c r="A715" s="4">
        <v>359</v>
      </c>
      <c r="B715" s="4">
        <v>19349</v>
      </c>
      <c r="C715" s="4">
        <v>2</v>
      </c>
      <c r="D715" s="4">
        <v>2</v>
      </c>
      <c r="E715" s="4">
        <v>38</v>
      </c>
      <c r="G715">
        <v>42</v>
      </c>
      <c r="J715" s="6" t="s">
        <v>294</v>
      </c>
      <c r="M715" s="15"/>
    </row>
    <row r="717" spans="1:15" x14ac:dyDescent="0.3">
      <c r="A717" s="4">
        <v>360</v>
      </c>
      <c r="B717" s="4">
        <v>27</v>
      </c>
      <c r="C717" s="4">
        <v>2</v>
      </c>
      <c r="D717" s="4">
        <v>2</v>
      </c>
      <c r="E717" s="4">
        <v>38</v>
      </c>
      <c r="G717">
        <v>54</v>
      </c>
      <c r="J717" s="6" t="s">
        <v>340</v>
      </c>
      <c r="M717" s="15"/>
    </row>
    <row r="719" spans="1:15" x14ac:dyDescent="0.3">
      <c r="A719" s="4">
        <v>361</v>
      </c>
      <c r="B719" s="4">
        <v>190</v>
      </c>
      <c r="C719" s="4">
        <v>2</v>
      </c>
      <c r="D719" s="4">
        <v>2</v>
      </c>
      <c r="E719" s="4">
        <v>38</v>
      </c>
      <c r="G719">
        <v>54</v>
      </c>
      <c r="J719" s="6" t="s">
        <v>341</v>
      </c>
      <c r="M719" s="15"/>
    </row>
    <row r="721" spans="1:13" x14ac:dyDescent="0.3">
      <c r="A721" s="4">
        <v>362</v>
      </c>
      <c r="B721" s="4">
        <v>19350</v>
      </c>
      <c r="C721" s="4">
        <v>2</v>
      </c>
      <c r="D721" s="4">
        <v>2</v>
      </c>
      <c r="E721" s="4">
        <v>38</v>
      </c>
      <c r="G721">
        <v>42</v>
      </c>
      <c r="J721" s="6" t="s">
        <v>296</v>
      </c>
      <c r="M721" s="15"/>
    </row>
    <row r="723" spans="1:13" ht="57.6" x14ac:dyDescent="0.3">
      <c r="A723" s="4">
        <v>363</v>
      </c>
      <c r="B723" s="4">
        <v>3269</v>
      </c>
      <c r="C723" s="4">
        <v>2</v>
      </c>
      <c r="D723" s="4">
        <v>2</v>
      </c>
      <c r="E723" s="4">
        <v>38</v>
      </c>
      <c r="G723">
        <v>54</v>
      </c>
      <c r="J723" s="3" t="s">
        <v>297</v>
      </c>
      <c r="M723" s="15"/>
    </row>
    <row r="725" spans="1:13" x14ac:dyDescent="0.3">
      <c r="A725" s="4">
        <v>364</v>
      </c>
      <c r="B725" s="4">
        <v>191</v>
      </c>
      <c r="C725" s="4">
        <v>2</v>
      </c>
      <c r="D725" s="4">
        <v>2</v>
      </c>
      <c r="E725" s="4">
        <v>38</v>
      </c>
      <c r="G725">
        <v>54</v>
      </c>
      <c r="J725" s="6" t="s">
        <v>298</v>
      </c>
      <c r="M725" s="15"/>
    </row>
    <row r="727" spans="1:13" x14ac:dyDescent="0.3">
      <c r="A727" s="4">
        <v>365</v>
      </c>
      <c r="B727" s="4">
        <v>192</v>
      </c>
      <c r="C727" s="4">
        <v>2</v>
      </c>
      <c r="D727" s="4">
        <v>2</v>
      </c>
      <c r="E727" s="4">
        <v>38</v>
      </c>
      <c r="G727">
        <v>54</v>
      </c>
      <c r="J727" s="7" t="s">
        <v>342</v>
      </c>
      <c r="M727" s="15"/>
    </row>
    <row r="729" spans="1:13" ht="100.8" x14ac:dyDescent="0.3">
      <c r="A729" s="4">
        <v>366</v>
      </c>
      <c r="B729" s="4">
        <v>193</v>
      </c>
      <c r="C729" s="4">
        <v>2</v>
      </c>
      <c r="D729" s="4">
        <v>2</v>
      </c>
      <c r="E729" s="4">
        <v>38</v>
      </c>
      <c r="G729">
        <v>54</v>
      </c>
      <c r="J729" s="3" t="s">
        <v>343</v>
      </c>
      <c r="M729" s="15"/>
    </row>
    <row r="731" spans="1:13" x14ac:dyDescent="0.3">
      <c r="A731" s="4">
        <v>367</v>
      </c>
      <c r="B731" s="4">
        <v>198</v>
      </c>
      <c r="C731" s="4">
        <v>2</v>
      </c>
      <c r="D731" s="4">
        <v>2</v>
      </c>
      <c r="E731" s="4">
        <v>38</v>
      </c>
      <c r="G731">
        <v>54</v>
      </c>
      <c r="J731" s="7" t="s">
        <v>344</v>
      </c>
      <c r="M731" s="15"/>
    </row>
    <row r="733" spans="1:13" ht="86.4" x14ac:dyDescent="0.3">
      <c r="A733" s="4">
        <v>368</v>
      </c>
      <c r="B733" s="4">
        <v>199</v>
      </c>
      <c r="C733" s="4">
        <v>2</v>
      </c>
      <c r="D733" s="4">
        <v>2</v>
      </c>
      <c r="E733" s="4">
        <v>38</v>
      </c>
      <c r="G733">
        <v>54</v>
      </c>
      <c r="J733" s="3" t="s">
        <v>345</v>
      </c>
      <c r="M733" s="15"/>
    </row>
    <row r="735" spans="1:13" ht="57.6" x14ac:dyDescent="0.3">
      <c r="A735" s="4">
        <v>369</v>
      </c>
      <c r="B735" s="4">
        <v>200</v>
      </c>
      <c r="C735" s="4">
        <v>2</v>
      </c>
      <c r="D735" s="4">
        <v>2</v>
      </c>
      <c r="E735" s="4">
        <v>38</v>
      </c>
      <c r="G735">
        <v>54</v>
      </c>
      <c r="J735" s="3" t="s">
        <v>346</v>
      </c>
      <c r="M735" s="15"/>
    </row>
    <row r="737" spans="1:15" ht="28.8" x14ac:dyDescent="0.3">
      <c r="A737" s="4">
        <v>370</v>
      </c>
      <c r="B737" s="4">
        <v>201</v>
      </c>
      <c r="C737" s="4">
        <v>2</v>
      </c>
      <c r="D737" s="4">
        <v>2</v>
      </c>
      <c r="E737" s="4">
        <v>39</v>
      </c>
      <c r="G737">
        <v>54</v>
      </c>
      <c r="J737" s="3" t="s">
        <v>347</v>
      </c>
      <c r="M737" s="15"/>
    </row>
    <row r="739" spans="1:15" ht="43.2" x14ac:dyDescent="0.3">
      <c r="A739" s="4">
        <v>371</v>
      </c>
      <c r="B739" s="4">
        <v>202</v>
      </c>
      <c r="C739" s="4">
        <v>2</v>
      </c>
      <c r="D739" s="4">
        <v>2</v>
      </c>
      <c r="E739" s="4">
        <v>39</v>
      </c>
      <c r="G739">
        <v>54</v>
      </c>
      <c r="J739" s="3" t="s">
        <v>348</v>
      </c>
      <c r="M739" s="15"/>
    </row>
    <row r="741" spans="1:15" ht="100.8" x14ac:dyDescent="0.3">
      <c r="A741" s="4">
        <v>372</v>
      </c>
      <c r="B741" s="4">
        <v>203</v>
      </c>
      <c r="C741" s="4">
        <v>2</v>
      </c>
      <c r="D741" s="4">
        <v>2</v>
      </c>
      <c r="E741" s="4">
        <v>39</v>
      </c>
      <c r="G741">
        <v>55</v>
      </c>
      <c r="J741" s="3" t="s">
        <v>349</v>
      </c>
      <c r="M741" s="15"/>
    </row>
    <row r="743" spans="1:15" ht="28.8" x14ac:dyDescent="0.3">
      <c r="A743" s="4">
        <v>373</v>
      </c>
      <c r="B743" s="4">
        <v>204</v>
      </c>
      <c r="C743" s="4">
        <v>2</v>
      </c>
      <c r="D743" s="4">
        <v>2</v>
      </c>
      <c r="E743" s="4">
        <v>39</v>
      </c>
      <c r="G743">
        <v>55</v>
      </c>
      <c r="J743" s="6" t="s">
        <v>350</v>
      </c>
      <c r="M743" s="15"/>
    </row>
    <row r="745" spans="1:15" x14ac:dyDescent="0.3">
      <c r="A745" s="4">
        <v>374</v>
      </c>
      <c r="B745" s="4">
        <v>205</v>
      </c>
      <c r="C745" s="4">
        <v>2</v>
      </c>
      <c r="D745" s="4">
        <v>2</v>
      </c>
      <c r="E745" s="4">
        <v>39</v>
      </c>
      <c r="G745">
        <v>55</v>
      </c>
      <c r="J745" s="7" t="s">
        <v>351</v>
      </c>
      <c r="M745" s="15"/>
    </row>
    <row r="747" spans="1:15" x14ac:dyDescent="0.3">
      <c r="A747" s="4">
        <v>375</v>
      </c>
      <c r="B747" s="4">
        <v>208</v>
      </c>
      <c r="C747" s="4">
        <v>2</v>
      </c>
      <c r="D747" s="4">
        <v>2</v>
      </c>
      <c r="E747" s="4">
        <v>39</v>
      </c>
      <c r="F747" s="10">
        <v>1</v>
      </c>
      <c r="G747" t="s">
        <v>352</v>
      </c>
      <c r="J747" s="3" t="s">
        <v>353</v>
      </c>
      <c r="L747" s="11" t="s">
        <v>1628</v>
      </c>
      <c r="M747" s="14">
        <v>2</v>
      </c>
      <c r="O747" s="5">
        <f>ROUND(M747*N747,2)</f>
        <v>0</v>
      </c>
    </row>
    <row r="749" spans="1:15" x14ac:dyDescent="0.3">
      <c r="A749" s="4">
        <v>376</v>
      </c>
      <c r="B749" s="4">
        <v>22483</v>
      </c>
      <c r="C749" s="4">
        <v>2</v>
      </c>
      <c r="D749" s="4">
        <v>2</v>
      </c>
      <c r="E749" s="4">
        <v>39</v>
      </c>
      <c r="G749">
        <v>55</v>
      </c>
      <c r="J749" s="7" t="s">
        <v>354</v>
      </c>
      <c r="M749" s="15"/>
    </row>
    <row r="751" spans="1:15" x14ac:dyDescent="0.3">
      <c r="A751" s="4">
        <v>377</v>
      </c>
      <c r="B751" s="4">
        <v>979</v>
      </c>
      <c r="C751" s="4">
        <v>2</v>
      </c>
      <c r="D751" s="4">
        <v>2</v>
      </c>
      <c r="E751" s="4">
        <v>39</v>
      </c>
      <c r="F751" s="10">
        <v>2</v>
      </c>
      <c r="G751" t="s">
        <v>355</v>
      </c>
      <c r="J751" s="3" t="s">
        <v>1633</v>
      </c>
      <c r="L751" s="11" t="s">
        <v>1628</v>
      </c>
      <c r="M751" s="14">
        <v>7</v>
      </c>
      <c r="O751" s="5">
        <f>ROUND(M751*N751,2)</f>
        <v>0</v>
      </c>
    </row>
    <row r="753" spans="1:15" x14ac:dyDescent="0.3">
      <c r="A753" s="4">
        <v>378</v>
      </c>
      <c r="B753" s="4">
        <v>20929</v>
      </c>
      <c r="C753" s="4">
        <v>2</v>
      </c>
      <c r="D753" s="4">
        <v>2</v>
      </c>
      <c r="E753" s="4">
        <v>39</v>
      </c>
      <c r="F753" s="10">
        <v>3</v>
      </c>
      <c r="G753" t="s">
        <v>352</v>
      </c>
      <c r="J753" s="3" t="s">
        <v>1634</v>
      </c>
      <c r="L753" s="11" t="s">
        <v>1628</v>
      </c>
      <c r="M753" s="14">
        <v>7</v>
      </c>
      <c r="O753" s="5">
        <f>ROUND(M753*N753,2)</f>
        <v>0</v>
      </c>
    </row>
    <row r="755" spans="1:15" ht="43.2" x14ac:dyDescent="0.3">
      <c r="A755" s="4">
        <v>379</v>
      </c>
      <c r="B755" s="4">
        <v>17725</v>
      </c>
      <c r="C755" s="4">
        <v>2</v>
      </c>
      <c r="D755" s="4">
        <v>2</v>
      </c>
      <c r="E755" s="4">
        <v>39</v>
      </c>
      <c r="F755" s="10">
        <v>4</v>
      </c>
      <c r="J755" s="3" t="s">
        <v>1635</v>
      </c>
      <c r="L755" s="11" t="s">
        <v>356</v>
      </c>
      <c r="M755" s="14">
        <v>64</v>
      </c>
      <c r="O755" s="5">
        <f>ROUND(M755*N755,2)</f>
        <v>0</v>
      </c>
    </row>
    <row r="757" spans="1:15" x14ac:dyDescent="0.3">
      <c r="A757" s="4">
        <v>380</v>
      </c>
      <c r="B757" s="4">
        <v>20936</v>
      </c>
      <c r="C757" s="4">
        <v>2</v>
      </c>
      <c r="D757" s="4">
        <v>2</v>
      </c>
      <c r="E757" s="4">
        <v>39</v>
      </c>
      <c r="G757">
        <v>55</v>
      </c>
      <c r="J757" s="6" t="s">
        <v>357</v>
      </c>
      <c r="M757" s="15"/>
    </row>
    <row r="759" spans="1:15" x14ac:dyDescent="0.3">
      <c r="A759" s="4">
        <v>381</v>
      </c>
      <c r="B759" s="4">
        <v>20925</v>
      </c>
      <c r="C759" s="4">
        <v>2</v>
      </c>
      <c r="D759" s="4">
        <v>2</v>
      </c>
      <c r="E759" s="4">
        <v>39</v>
      </c>
      <c r="G759">
        <v>55</v>
      </c>
      <c r="J759" s="7" t="s">
        <v>358</v>
      </c>
      <c r="M759" s="15"/>
    </row>
    <row r="761" spans="1:15" x14ac:dyDescent="0.3">
      <c r="A761" s="4">
        <v>382</v>
      </c>
      <c r="B761" s="4">
        <v>20937</v>
      </c>
      <c r="C761" s="4">
        <v>2</v>
      </c>
      <c r="D761" s="4">
        <v>2</v>
      </c>
      <c r="E761" s="4">
        <v>39</v>
      </c>
      <c r="F761" s="10">
        <v>5</v>
      </c>
      <c r="G761" t="s">
        <v>355</v>
      </c>
      <c r="J761" s="3" t="s">
        <v>312</v>
      </c>
      <c r="L761" s="11" t="s">
        <v>1628</v>
      </c>
      <c r="M761" s="14">
        <v>20</v>
      </c>
      <c r="O761" s="5">
        <f>ROUND(M761*N761,2)</f>
        <v>0</v>
      </c>
    </row>
    <row r="763" spans="1:15" x14ac:dyDescent="0.3">
      <c r="A763" s="4">
        <v>383</v>
      </c>
      <c r="B763" s="4">
        <v>20926</v>
      </c>
      <c r="C763" s="4">
        <v>2</v>
      </c>
      <c r="D763" s="4">
        <v>2</v>
      </c>
      <c r="E763" s="4">
        <v>39</v>
      </c>
      <c r="F763" s="10">
        <v>6</v>
      </c>
      <c r="G763" t="s">
        <v>352</v>
      </c>
      <c r="J763" s="3" t="s">
        <v>359</v>
      </c>
      <c r="L763" s="11" t="s">
        <v>1628</v>
      </c>
      <c r="M763" s="14">
        <v>53</v>
      </c>
      <c r="O763" s="5">
        <f>ROUND(M763*N763,2)</f>
        <v>0</v>
      </c>
    </row>
    <row r="765" spans="1:15" x14ac:dyDescent="0.3">
      <c r="A765" s="4">
        <v>384</v>
      </c>
      <c r="B765" s="4">
        <v>20928</v>
      </c>
      <c r="C765" s="4">
        <v>2</v>
      </c>
      <c r="D765" s="4">
        <v>2</v>
      </c>
      <c r="E765" s="4">
        <v>39</v>
      </c>
      <c r="F765" s="10">
        <v>7</v>
      </c>
      <c r="G765" t="s">
        <v>355</v>
      </c>
      <c r="J765" s="3" t="s">
        <v>360</v>
      </c>
      <c r="L765" s="11" t="s">
        <v>1628</v>
      </c>
      <c r="M765" s="14">
        <v>70</v>
      </c>
      <c r="O765" s="5">
        <f>ROUND(M765*N765,2)</f>
        <v>0</v>
      </c>
    </row>
    <row r="767" spans="1:15" ht="43.2" x14ac:dyDescent="0.3">
      <c r="A767" s="4">
        <v>385</v>
      </c>
      <c r="B767" s="4">
        <v>20927</v>
      </c>
      <c r="C767" s="4">
        <v>2</v>
      </c>
      <c r="D767" s="4">
        <v>2</v>
      </c>
      <c r="E767" s="4">
        <v>40</v>
      </c>
      <c r="F767" s="10">
        <v>8</v>
      </c>
      <c r="J767" s="3" t="s">
        <v>1635</v>
      </c>
      <c r="L767" s="11" t="s">
        <v>356</v>
      </c>
      <c r="M767" s="14">
        <v>23</v>
      </c>
      <c r="O767" s="5">
        <f>ROUND(M767*N767,2)</f>
        <v>0</v>
      </c>
    </row>
    <row r="769" spans="1:15" x14ac:dyDescent="0.3">
      <c r="A769" s="4">
        <v>386</v>
      </c>
      <c r="B769" s="4">
        <v>20935</v>
      </c>
      <c r="C769" s="4">
        <v>2</v>
      </c>
      <c r="D769" s="4">
        <v>2</v>
      </c>
      <c r="E769" s="4">
        <v>40</v>
      </c>
      <c r="G769">
        <v>55</v>
      </c>
      <c r="J769" s="6" t="s">
        <v>361</v>
      </c>
      <c r="M769" s="15"/>
    </row>
    <row r="771" spans="1:15" x14ac:dyDescent="0.3">
      <c r="A771" s="4">
        <v>387</v>
      </c>
      <c r="B771" s="4">
        <v>20930</v>
      </c>
      <c r="C771" s="4">
        <v>2</v>
      </c>
      <c r="D771" s="4">
        <v>2</v>
      </c>
      <c r="E771" s="4">
        <v>40</v>
      </c>
      <c r="G771">
        <v>55</v>
      </c>
      <c r="J771" s="7" t="s">
        <v>358</v>
      </c>
      <c r="M771" s="15"/>
    </row>
    <row r="773" spans="1:15" x14ac:dyDescent="0.3">
      <c r="A773" s="4">
        <v>388</v>
      </c>
      <c r="B773" s="4">
        <v>20931</v>
      </c>
      <c r="C773" s="4">
        <v>2</v>
      </c>
      <c r="D773" s="4">
        <v>2</v>
      </c>
      <c r="E773" s="4">
        <v>40</v>
      </c>
      <c r="F773" s="10">
        <v>9</v>
      </c>
      <c r="G773" t="s">
        <v>352</v>
      </c>
      <c r="J773" s="3" t="s">
        <v>362</v>
      </c>
      <c r="L773" s="11" t="s">
        <v>1628</v>
      </c>
      <c r="M773" s="14">
        <v>30</v>
      </c>
      <c r="O773" s="5">
        <f>ROUND(M773*N773,2)</f>
        <v>0</v>
      </c>
    </row>
    <row r="775" spans="1:15" x14ac:dyDescent="0.3">
      <c r="A775" s="4">
        <v>389</v>
      </c>
      <c r="B775" s="4">
        <v>20932</v>
      </c>
      <c r="C775" s="4">
        <v>2</v>
      </c>
      <c r="D775" s="4">
        <v>2</v>
      </c>
      <c r="E775" s="4">
        <v>40</v>
      </c>
      <c r="F775" s="10">
        <v>10</v>
      </c>
      <c r="J775" s="3" t="s">
        <v>363</v>
      </c>
      <c r="L775" s="11" t="s">
        <v>1628</v>
      </c>
      <c r="M775" s="14">
        <v>6</v>
      </c>
      <c r="O775" s="5">
        <f>ROUND(M775*N775,2)</f>
        <v>0</v>
      </c>
    </row>
    <row r="777" spans="1:15" x14ac:dyDescent="0.3">
      <c r="A777" s="4">
        <v>390</v>
      </c>
      <c r="B777" s="4">
        <v>215</v>
      </c>
      <c r="C777" s="4">
        <v>2</v>
      </c>
      <c r="D777" s="4">
        <v>2</v>
      </c>
      <c r="E777" s="4">
        <v>40</v>
      </c>
      <c r="G777">
        <v>56</v>
      </c>
      <c r="J777" s="6" t="s">
        <v>364</v>
      </c>
      <c r="M777" s="15"/>
    </row>
    <row r="779" spans="1:15" ht="28.8" x14ac:dyDescent="0.3">
      <c r="A779" s="4">
        <v>391</v>
      </c>
      <c r="B779" s="4">
        <v>216</v>
      </c>
      <c r="C779" s="4">
        <v>2</v>
      </c>
      <c r="D779" s="4">
        <v>2</v>
      </c>
      <c r="E779" s="4">
        <v>40</v>
      </c>
      <c r="F779" s="10">
        <v>11</v>
      </c>
      <c r="G779" t="s">
        <v>365</v>
      </c>
      <c r="J779" s="3" t="s">
        <v>366</v>
      </c>
      <c r="L779" s="11" t="s">
        <v>367</v>
      </c>
      <c r="M779" s="14">
        <v>30</v>
      </c>
      <c r="O779" s="5">
        <f>ROUND(M779*N779,2)</f>
        <v>0</v>
      </c>
    </row>
    <row r="781" spans="1:15" x14ac:dyDescent="0.3">
      <c r="A781" s="4">
        <v>392</v>
      </c>
      <c r="B781" s="4">
        <v>19331</v>
      </c>
      <c r="C781" s="4">
        <v>2</v>
      </c>
      <c r="D781" s="4">
        <v>2</v>
      </c>
      <c r="E781" s="4">
        <v>40</v>
      </c>
      <c r="G781">
        <v>56</v>
      </c>
      <c r="J781" s="6" t="s">
        <v>368</v>
      </c>
      <c r="M781" s="15"/>
    </row>
    <row r="783" spans="1:15" ht="28.8" x14ac:dyDescent="0.3">
      <c r="A783" s="4">
        <v>393</v>
      </c>
      <c r="B783" s="4">
        <v>19332</v>
      </c>
      <c r="C783" s="4">
        <v>2</v>
      </c>
      <c r="D783" s="4">
        <v>2</v>
      </c>
      <c r="E783" s="4">
        <v>40</v>
      </c>
      <c r="F783" s="10">
        <v>12</v>
      </c>
      <c r="G783" t="s">
        <v>365</v>
      </c>
      <c r="J783" s="3" t="s">
        <v>369</v>
      </c>
      <c r="L783" s="11" t="s">
        <v>367</v>
      </c>
      <c r="M783" s="14">
        <v>13</v>
      </c>
      <c r="O783" s="5">
        <f>ROUND(M783*N783,2)</f>
        <v>0</v>
      </c>
    </row>
    <row r="785" spans="1:15" x14ac:dyDescent="0.3">
      <c r="A785" s="4">
        <v>394</v>
      </c>
      <c r="B785" s="4">
        <v>217</v>
      </c>
      <c r="C785" s="4">
        <v>2</v>
      </c>
      <c r="D785" s="4">
        <v>2</v>
      </c>
      <c r="E785" s="4">
        <v>40</v>
      </c>
      <c r="G785">
        <v>56</v>
      </c>
      <c r="J785" s="6" t="s">
        <v>370</v>
      </c>
      <c r="M785" s="15"/>
    </row>
    <row r="787" spans="1:15" x14ac:dyDescent="0.3">
      <c r="A787" s="4">
        <v>395</v>
      </c>
      <c r="B787" s="4">
        <v>218</v>
      </c>
      <c r="C787" s="4">
        <v>2</v>
      </c>
      <c r="D787" s="4">
        <v>2</v>
      </c>
      <c r="E787" s="4">
        <v>40</v>
      </c>
      <c r="G787">
        <v>56</v>
      </c>
      <c r="J787" s="7" t="s">
        <v>371</v>
      </c>
      <c r="M787" s="15"/>
    </row>
    <row r="789" spans="1:15" x14ac:dyDescent="0.3">
      <c r="A789" s="4">
        <v>396</v>
      </c>
      <c r="B789" s="4">
        <v>219</v>
      </c>
      <c r="C789" s="4">
        <v>2</v>
      </c>
      <c r="D789" s="4">
        <v>2</v>
      </c>
      <c r="E789" s="4">
        <v>40</v>
      </c>
      <c r="F789" s="10">
        <v>13</v>
      </c>
      <c r="G789" t="s">
        <v>372</v>
      </c>
      <c r="J789" s="3" t="s">
        <v>1636</v>
      </c>
      <c r="L789" s="11" t="s">
        <v>1630</v>
      </c>
      <c r="M789" s="14">
        <v>64</v>
      </c>
      <c r="O789" s="5">
        <f>ROUND(M789*N789,2)</f>
        <v>0</v>
      </c>
    </row>
    <row r="791" spans="1:15" x14ac:dyDescent="0.3">
      <c r="A791" s="4">
        <v>397</v>
      </c>
      <c r="B791" s="4">
        <v>222</v>
      </c>
      <c r="C791" s="4">
        <v>2</v>
      </c>
      <c r="D791" s="4">
        <v>2</v>
      </c>
      <c r="E791" s="4">
        <v>40</v>
      </c>
      <c r="G791">
        <v>56</v>
      </c>
      <c r="J791" s="6" t="s">
        <v>1637</v>
      </c>
      <c r="M791" s="15"/>
    </row>
    <row r="793" spans="1:15" x14ac:dyDescent="0.3">
      <c r="A793" s="4">
        <v>398</v>
      </c>
      <c r="B793" s="4">
        <v>20938</v>
      </c>
      <c r="C793" s="4">
        <v>2</v>
      </c>
      <c r="D793" s="4">
        <v>2</v>
      </c>
      <c r="E793" s="4">
        <v>40</v>
      </c>
      <c r="J793" s="6" t="s">
        <v>373</v>
      </c>
      <c r="M793" s="15"/>
    </row>
    <row r="795" spans="1:15" x14ac:dyDescent="0.3">
      <c r="A795" s="4">
        <v>399</v>
      </c>
      <c r="B795" s="4">
        <v>20939</v>
      </c>
      <c r="C795" s="4">
        <v>2</v>
      </c>
      <c r="D795" s="4">
        <v>2</v>
      </c>
      <c r="E795" s="4">
        <v>40</v>
      </c>
      <c r="G795">
        <v>37</v>
      </c>
      <c r="J795" s="8" t="s">
        <v>374</v>
      </c>
      <c r="M795" s="15"/>
    </row>
    <row r="797" spans="1:15" x14ac:dyDescent="0.3">
      <c r="A797" s="4">
        <v>400</v>
      </c>
      <c r="B797" s="4">
        <v>20940</v>
      </c>
      <c r="C797" s="4">
        <v>2</v>
      </c>
      <c r="D797" s="4">
        <v>2</v>
      </c>
      <c r="E797" s="4">
        <v>40</v>
      </c>
      <c r="F797" s="10">
        <v>14</v>
      </c>
      <c r="G797" t="s">
        <v>375</v>
      </c>
      <c r="J797" s="3" t="s">
        <v>1638</v>
      </c>
      <c r="L797" s="11" t="s">
        <v>356</v>
      </c>
      <c r="M797" s="14">
        <v>5</v>
      </c>
      <c r="O797" s="5">
        <f>ROUND(M797*N797,2)</f>
        <v>0</v>
      </c>
    </row>
    <row r="799" spans="1:15" x14ac:dyDescent="0.3">
      <c r="A799" s="4">
        <v>401</v>
      </c>
      <c r="B799" s="4">
        <v>20941</v>
      </c>
      <c r="C799" s="4">
        <v>2</v>
      </c>
      <c r="D799" s="4">
        <v>2</v>
      </c>
      <c r="E799" s="4">
        <v>40</v>
      </c>
      <c r="F799" s="10">
        <v>15</v>
      </c>
      <c r="J799" s="3" t="s">
        <v>376</v>
      </c>
      <c r="L799" s="11" t="s">
        <v>1630</v>
      </c>
      <c r="M799" s="14">
        <v>47</v>
      </c>
      <c r="O799" s="5">
        <f>ROUND(M799*N799,2)</f>
        <v>0</v>
      </c>
    </row>
    <row r="801" spans="1:15" x14ac:dyDescent="0.3">
      <c r="A801" s="4">
        <v>402</v>
      </c>
      <c r="B801" s="4">
        <v>20944</v>
      </c>
      <c r="C801" s="4">
        <v>2</v>
      </c>
      <c r="D801" s="4">
        <v>2</v>
      </c>
      <c r="E801" s="4">
        <v>40</v>
      </c>
      <c r="J801" s="8" t="s">
        <v>377</v>
      </c>
      <c r="M801" s="15"/>
    </row>
    <row r="803" spans="1:15" x14ac:dyDescent="0.3">
      <c r="A803" s="4">
        <v>403</v>
      </c>
      <c r="B803" s="4">
        <v>20945</v>
      </c>
      <c r="C803" s="4">
        <v>2</v>
      </c>
      <c r="D803" s="4">
        <v>2</v>
      </c>
      <c r="E803" s="4">
        <v>40</v>
      </c>
      <c r="F803" s="10">
        <v>16</v>
      </c>
      <c r="J803" s="3" t="s">
        <v>378</v>
      </c>
      <c r="L803" s="11" t="s">
        <v>1630</v>
      </c>
      <c r="M803" s="14">
        <v>120</v>
      </c>
      <c r="O803" s="5">
        <f>ROUND(M803*N803,2)</f>
        <v>0</v>
      </c>
    </row>
    <row r="805" spans="1:15" x14ac:dyDescent="0.3">
      <c r="A805" s="4">
        <v>404</v>
      </c>
      <c r="B805" s="4">
        <v>22486</v>
      </c>
      <c r="C805" s="4">
        <v>2</v>
      </c>
      <c r="D805" s="4">
        <v>2</v>
      </c>
      <c r="E805" s="4">
        <v>41</v>
      </c>
      <c r="J805" s="6" t="s">
        <v>379</v>
      </c>
      <c r="M805" s="15"/>
    </row>
    <row r="807" spans="1:15" ht="43.2" x14ac:dyDescent="0.3">
      <c r="A807" s="4">
        <v>405</v>
      </c>
      <c r="B807" s="4">
        <v>22487</v>
      </c>
      <c r="C807" s="4">
        <v>2</v>
      </c>
      <c r="D807" s="4">
        <v>2</v>
      </c>
      <c r="E807" s="4">
        <v>41</v>
      </c>
      <c r="J807" s="8" t="s">
        <v>1004</v>
      </c>
      <c r="M807" s="15"/>
    </row>
    <row r="809" spans="1:15" x14ac:dyDescent="0.3">
      <c r="A809" s="4">
        <v>406</v>
      </c>
      <c r="B809" s="4">
        <v>22488</v>
      </c>
      <c r="C809" s="4">
        <v>2</v>
      </c>
      <c r="D809" s="4">
        <v>2</v>
      </c>
      <c r="E809" s="4">
        <v>41</v>
      </c>
      <c r="F809" s="10">
        <v>17</v>
      </c>
      <c r="J809" s="3" t="s">
        <v>380</v>
      </c>
      <c r="L809" s="11" t="s">
        <v>356</v>
      </c>
      <c r="M809" s="14">
        <v>390</v>
      </c>
      <c r="O809" s="5">
        <f>ROUND(M809*N809,2)</f>
        <v>0</v>
      </c>
    </row>
    <row r="811" spans="1:15" x14ac:dyDescent="0.3">
      <c r="A811" s="4">
        <v>407</v>
      </c>
      <c r="B811" s="4">
        <v>22489</v>
      </c>
      <c r="C811" s="4">
        <v>2</v>
      </c>
      <c r="D811" s="4">
        <v>2</v>
      </c>
      <c r="E811" s="4">
        <v>41</v>
      </c>
      <c r="J811" s="8" t="s">
        <v>381</v>
      </c>
      <c r="M811" s="15"/>
    </row>
    <row r="813" spans="1:15" x14ac:dyDescent="0.3">
      <c r="A813" s="4">
        <v>408</v>
      </c>
      <c r="B813" s="4">
        <v>22490</v>
      </c>
      <c r="C813" s="4">
        <v>2</v>
      </c>
      <c r="D813" s="4">
        <v>2</v>
      </c>
      <c r="E813" s="4">
        <v>41</v>
      </c>
      <c r="F813" s="10">
        <v>18</v>
      </c>
      <c r="J813" s="3" t="s">
        <v>1639</v>
      </c>
      <c r="L813" s="11" t="s">
        <v>356</v>
      </c>
      <c r="M813" s="14">
        <v>221</v>
      </c>
      <c r="O813" s="5">
        <f>ROUND(M813*N813,2)</f>
        <v>0</v>
      </c>
    </row>
    <row r="815" spans="1:15" x14ac:dyDescent="0.3">
      <c r="A815" s="4">
        <v>409</v>
      </c>
      <c r="B815" s="4">
        <v>237</v>
      </c>
      <c r="C815" s="4">
        <v>2</v>
      </c>
      <c r="D815" s="4">
        <v>2</v>
      </c>
      <c r="E815" s="4">
        <v>41</v>
      </c>
      <c r="G815">
        <v>57</v>
      </c>
      <c r="J815" s="6" t="s">
        <v>382</v>
      </c>
      <c r="M815" s="15"/>
    </row>
    <row r="817" spans="1:15" x14ac:dyDescent="0.3">
      <c r="A817" s="4">
        <v>410</v>
      </c>
      <c r="B817" s="4">
        <v>20947</v>
      </c>
      <c r="C817" s="4">
        <v>2</v>
      </c>
      <c r="D817" s="4">
        <v>2</v>
      </c>
      <c r="E817" s="4">
        <v>41</v>
      </c>
      <c r="G817">
        <v>39</v>
      </c>
      <c r="J817" s="8" t="s">
        <v>383</v>
      </c>
      <c r="M817" s="15"/>
    </row>
    <row r="819" spans="1:15" x14ac:dyDescent="0.3">
      <c r="A819" s="4">
        <v>411</v>
      </c>
      <c r="B819" s="4">
        <v>20948</v>
      </c>
      <c r="C819" s="4">
        <v>2</v>
      </c>
      <c r="D819" s="4">
        <v>2</v>
      </c>
      <c r="E819" s="4">
        <v>41</v>
      </c>
      <c r="F819" s="10">
        <v>19</v>
      </c>
      <c r="J819" s="3" t="s">
        <v>1640</v>
      </c>
      <c r="L819" s="11" t="s">
        <v>384</v>
      </c>
      <c r="M819" s="16" t="s">
        <v>1543</v>
      </c>
      <c r="O819" s="5">
        <f>ROUND(M819*N819,2)</f>
        <v>0</v>
      </c>
    </row>
    <row r="821" spans="1:15" x14ac:dyDescent="0.3">
      <c r="A821" s="4">
        <v>412</v>
      </c>
      <c r="B821" s="4">
        <v>20949</v>
      </c>
      <c r="C821" s="4">
        <v>2</v>
      </c>
      <c r="D821" s="4">
        <v>2</v>
      </c>
      <c r="E821" s="4">
        <v>41</v>
      </c>
      <c r="F821" s="10">
        <v>20</v>
      </c>
      <c r="J821" s="3" t="s">
        <v>1641</v>
      </c>
      <c r="L821" s="11" t="s">
        <v>384</v>
      </c>
      <c r="M821" s="16">
        <v>2</v>
      </c>
      <c r="O821" s="5">
        <f>ROUND(M821*N821,2)</f>
        <v>0</v>
      </c>
    </row>
    <row r="823" spans="1:15" x14ac:dyDescent="0.3">
      <c r="A823" s="4">
        <v>413</v>
      </c>
      <c r="B823" s="4">
        <v>20950</v>
      </c>
      <c r="C823" s="4">
        <v>2</v>
      </c>
      <c r="D823" s="4">
        <v>2</v>
      </c>
      <c r="E823" s="4">
        <v>41</v>
      </c>
      <c r="J823" s="8" t="s">
        <v>385</v>
      </c>
      <c r="M823" s="15"/>
    </row>
    <row r="825" spans="1:15" x14ac:dyDescent="0.3">
      <c r="A825" s="4">
        <v>414</v>
      </c>
      <c r="B825" s="4">
        <v>20951</v>
      </c>
      <c r="C825" s="4">
        <v>2</v>
      </c>
      <c r="D825" s="4">
        <v>2</v>
      </c>
      <c r="E825" s="4">
        <v>41</v>
      </c>
      <c r="F825" s="10">
        <v>21</v>
      </c>
      <c r="J825" s="3" t="s">
        <v>1642</v>
      </c>
      <c r="L825" s="11" t="s">
        <v>384</v>
      </c>
      <c r="M825" s="16" t="s">
        <v>1544</v>
      </c>
      <c r="O825" s="5">
        <f>ROUND(M825*N825,2)</f>
        <v>0</v>
      </c>
    </row>
    <row r="827" spans="1:15" x14ac:dyDescent="0.3">
      <c r="A827" s="4">
        <v>415</v>
      </c>
      <c r="B827" s="4">
        <v>20952</v>
      </c>
      <c r="C827" s="4">
        <v>2</v>
      </c>
      <c r="D827" s="4">
        <v>2</v>
      </c>
      <c r="E827" s="4">
        <v>41</v>
      </c>
      <c r="F827" s="10">
        <v>22</v>
      </c>
      <c r="J827" s="3" t="s">
        <v>386</v>
      </c>
      <c r="L827" s="11" t="s">
        <v>384</v>
      </c>
      <c r="M827" s="16" t="s">
        <v>1545</v>
      </c>
      <c r="O827" s="5">
        <f>ROUND(M827*N827,2)</f>
        <v>0</v>
      </c>
    </row>
    <row r="829" spans="1:15" x14ac:dyDescent="0.3">
      <c r="A829" s="4">
        <v>416</v>
      </c>
      <c r="B829" s="4">
        <v>22484</v>
      </c>
      <c r="C829" s="4">
        <v>2</v>
      </c>
      <c r="D829" s="4">
        <v>2</v>
      </c>
      <c r="E829" s="4">
        <v>41</v>
      </c>
      <c r="F829" s="10">
        <v>23</v>
      </c>
      <c r="J829" s="3" t="s">
        <v>387</v>
      </c>
      <c r="L829" s="11" t="s">
        <v>384</v>
      </c>
      <c r="M829" s="16" t="s">
        <v>1546</v>
      </c>
      <c r="O829" s="5">
        <f>ROUND(M829*N829,2)</f>
        <v>0</v>
      </c>
    </row>
    <row r="831" spans="1:15" x14ac:dyDescent="0.3">
      <c r="A831" s="4">
        <v>417</v>
      </c>
      <c r="B831" s="4">
        <v>17985</v>
      </c>
      <c r="C831" s="4">
        <v>2</v>
      </c>
      <c r="D831" s="4">
        <v>2</v>
      </c>
      <c r="E831" s="4">
        <v>41</v>
      </c>
      <c r="G831">
        <v>58</v>
      </c>
      <c r="J831" s="7" t="s">
        <v>388</v>
      </c>
      <c r="M831" s="15"/>
    </row>
    <row r="833" spans="1:15" x14ac:dyDescent="0.3">
      <c r="A833" s="4">
        <v>418</v>
      </c>
      <c r="B833" s="4">
        <v>17986</v>
      </c>
      <c r="C833" s="4">
        <v>2</v>
      </c>
      <c r="D833" s="4">
        <v>2</v>
      </c>
      <c r="E833" s="4">
        <v>41</v>
      </c>
      <c r="F833" s="10">
        <v>24</v>
      </c>
      <c r="G833" t="s">
        <v>389</v>
      </c>
      <c r="J833" s="3" t="s">
        <v>390</v>
      </c>
      <c r="L833" s="11" t="s">
        <v>1630</v>
      </c>
      <c r="M833" s="14">
        <v>492</v>
      </c>
      <c r="O833" s="5">
        <f>ROUND(M833*N833,2)</f>
        <v>0</v>
      </c>
    </row>
    <row r="835" spans="1:15" x14ac:dyDescent="0.3">
      <c r="A835" s="4">
        <v>419</v>
      </c>
      <c r="B835" s="4">
        <v>22485</v>
      </c>
      <c r="C835" s="4">
        <v>2</v>
      </c>
      <c r="D835" s="4">
        <v>2</v>
      </c>
      <c r="E835" s="4">
        <v>41</v>
      </c>
      <c r="F835" s="10">
        <v>25</v>
      </c>
      <c r="G835" t="s">
        <v>389</v>
      </c>
      <c r="J835" s="3" t="s">
        <v>391</v>
      </c>
      <c r="L835" s="11" t="s">
        <v>1630</v>
      </c>
      <c r="M835" s="14">
        <v>245</v>
      </c>
      <c r="O835" s="5">
        <f>ROUND(M835*N835,2)</f>
        <v>0</v>
      </c>
    </row>
    <row r="837" spans="1:15" x14ac:dyDescent="0.3">
      <c r="A837" s="4">
        <v>421</v>
      </c>
      <c r="B837" s="4">
        <v>19351</v>
      </c>
      <c r="C837" s="4">
        <v>2</v>
      </c>
      <c r="D837" s="4">
        <v>3</v>
      </c>
      <c r="E837" s="4">
        <v>43</v>
      </c>
      <c r="G837">
        <v>42</v>
      </c>
      <c r="J837" s="6" t="s">
        <v>294</v>
      </c>
      <c r="M837" s="15"/>
    </row>
    <row r="839" spans="1:15" x14ac:dyDescent="0.3">
      <c r="A839" s="4">
        <v>422</v>
      </c>
      <c r="B839" s="4">
        <v>29</v>
      </c>
      <c r="C839" s="4">
        <v>2</v>
      </c>
      <c r="D839" s="4">
        <v>3</v>
      </c>
      <c r="E839" s="4">
        <v>43</v>
      </c>
      <c r="G839">
        <v>63</v>
      </c>
      <c r="J839" s="6" t="s">
        <v>392</v>
      </c>
      <c r="M839" s="15"/>
    </row>
    <row r="841" spans="1:15" x14ac:dyDescent="0.3">
      <c r="A841" s="4">
        <v>423</v>
      </c>
      <c r="B841" s="4">
        <v>271</v>
      </c>
      <c r="C841" s="4">
        <v>2</v>
      </c>
      <c r="D841" s="4">
        <v>3</v>
      </c>
      <c r="E841" s="4">
        <v>43</v>
      </c>
      <c r="G841">
        <v>63</v>
      </c>
      <c r="J841" s="6" t="s">
        <v>393</v>
      </c>
      <c r="M841" s="15"/>
    </row>
    <row r="843" spans="1:15" x14ac:dyDescent="0.3">
      <c r="A843" s="4">
        <v>424</v>
      </c>
      <c r="B843" s="4">
        <v>19352</v>
      </c>
      <c r="C843" s="4">
        <v>2</v>
      </c>
      <c r="D843" s="4">
        <v>3</v>
      </c>
      <c r="E843" s="4">
        <v>43</v>
      </c>
      <c r="G843">
        <v>42</v>
      </c>
      <c r="J843" s="6" t="s">
        <v>296</v>
      </c>
      <c r="M843" s="15"/>
    </row>
    <row r="845" spans="1:15" ht="57.6" x14ac:dyDescent="0.3">
      <c r="A845" s="4">
        <v>425</v>
      </c>
      <c r="B845" s="4">
        <v>3271</v>
      </c>
      <c r="C845" s="4">
        <v>2</v>
      </c>
      <c r="D845" s="4">
        <v>3</v>
      </c>
      <c r="E845" s="4">
        <v>43</v>
      </c>
      <c r="G845">
        <v>63</v>
      </c>
      <c r="J845" s="3" t="s">
        <v>297</v>
      </c>
      <c r="M845" s="15"/>
    </row>
    <row r="847" spans="1:15" x14ac:dyDescent="0.3">
      <c r="A847" s="4">
        <v>426</v>
      </c>
      <c r="B847" s="4">
        <v>272</v>
      </c>
      <c r="C847" s="4">
        <v>2</v>
      </c>
      <c r="D847" s="4">
        <v>3</v>
      </c>
      <c r="E847" s="4">
        <v>43</v>
      </c>
      <c r="G847">
        <v>63</v>
      </c>
      <c r="J847" s="6" t="s">
        <v>298</v>
      </c>
      <c r="M847" s="15"/>
    </row>
    <row r="849" spans="1:13" x14ac:dyDescent="0.3">
      <c r="A849" s="4">
        <v>427</v>
      </c>
      <c r="B849" s="4">
        <v>273</v>
      </c>
      <c r="C849" s="4">
        <v>2</v>
      </c>
      <c r="D849" s="4">
        <v>3</v>
      </c>
      <c r="E849" s="4">
        <v>43</v>
      </c>
      <c r="G849">
        <v>63</v>
      </c>
      <c r="J849" s="7" t="s">
        <v>394</v>
      </c>
      <c r="M849" s="15"/>
    </row>
    <row r="851" spans="1:13" x14ac:dyDescent="0.3">
      <c r="A851" s="4">
        <v>428</v>
      </c>
      <c r="B851" s="4">
        <v>274</v>
      </c>
      <c r="C851" s="4">
        <v>2</v>
      </c>
      <c r="D851" s="4">
        <v>3</v>
      </c>
      <c r="E851" s="4">
        <v>43</v>
      </c>
      <c r="G851">
        <v>63</v>
      </c>
      <c r="J851" s="7" t="s">
        <v>395</v>
      </c>
      <c r="M851" s="15"/>
    </row>
    <row r="853" spans="1:13" ht="28.8" x14ac:dyDescent="0.3">
      <c r="A853" s="4">
        <v>429</v>
      </c>
      <c r="B853" s="4">
        <v>275</v>
      </c>
      <c r="C853" s="4">
        <v>2</v>
      </c>
      <c r="D853" s="4">
        <v>3</v>
      </c>
      <c r="E853" s="4">
        <v>43</v>
      </c>
      <c r="G853">
        <v>63</v>
      </c>
      <c r="J853" s="3" t="s">
        <v>396</v>
      </c>
      <c r="M853" s="15"/>
    </row>
    <row r="855" spans="1:13" x14ac:dyDescent="0.3">
      <c r="A855" s="4">
        <v>430</v>
      </c>
      <c r="B855" s="4">
        <v>276</v>
      </c>
      <c r="C855" s="4">
        <v>2</v>
      </c>
      <c r="D855" s="4">
        <v>3</v>
      </c>
      <c r="E855" s="4">
        <v>43</v>
      </c>
      <c r="G855">
        <v>63</v>
      </c>
      <c r="J855" s="7" t="s">
        <v>397</v>
      </c>
      <c r="M855" s="15"/>
    </row>
    <row r="857" spans="1:13" ht="43.2" x14ac:dyDescent="0.3">
      <c r="A857" s="4">
        <v>431</v>
      </c>
      <c r="B857" s="4">
        <v>277</v>
      </c>
      <c r="C857" s="4">
        <v>2</v>
      </c>
      <c r="D857" s="4">
        <v>3</v>
      </c>
      <c r="E857" s="4">
        <v>43</v>
      </c>
      <c r="G857">
        <v>63</v>
      </c>
      <c r="J857" s="3" t="s">
        <v>398</v>
      </c>
      <c r="M857" s="15"/>
    </row>
    <row r="859" spans="1:13" x14ac:dyDescent="0.3">
      <c r="A859" s="4">
        <v>432</v>
      </c>
      <c r="B859" s="4">
        <v>282</v>
      </c>
      <c r="C859" s="4">
        <v>2</v>
      </c>
      <c r="D859" s="4">
        <v>3</v>
      </c>
      <c r="E859" s="4">
        <v>43</v>
      </c>
      <c r="G859">
        <v>63</v>
      </c>
      <c r="J859" s="7" t="s">
        <v>1643</v>
      </c>
      <c r="M859" s="15"/>
    </row>
    <row r="861" spans="1:13" ht="28.8" x14ac:dyDescent="0.3">
      <c r="A861" s="4">
        <v>433</v>
      </c>
      <c r="B861" s="4">
        <v>283</v>
      </c>
      <c r="C861" s="4">
        <v>2</v>
      </c>
      <c r="D861" s="4">
        <v>3</v>
      </c>
      <c r="E861" s="4">
        <v>43</v>
      </c>
      <c r="G861">
        <v>63</v>
      </c>
      <c r="J861" s="3" t="s">
        <v>399</v>
      </c>
      <c r="M861" s="15"/>
    </row>
    <row r="863" spans="1:13" x14ac:dyDescent="0.3">
      <c r="A863" s="4">
        <v>434</v>
      </c>
      <c r="B863" s="4">
        <v>284</v>
      </c>
      <c r="C863" s="4">
        <v>2</v>
      </c>
      <c r="D863" s="4">
        <v>3</v>
      </c>
      <c r="E863" s="4">
        <v>43</v>
      </c>
      <c r="G863">
        <v>63</v>
      </c>
      <c r="J863" s="7" t="s">
        <v>1644</v>
      </c>
      <c r="M863" s="15"/>
    </row>
    <row r="865" spans="1:15" ht="43.2" x14ac:dyDescent="0.3">
      <c r="A865" s="4">
        <v>435</v>
      </c>
      <c r="B865" s="4">
        <v>285</v>
      </c>
      <c r="C865" s="4">
        <v>2</v>
      </c>
      <c r="D865" s="4">
        <v>3</v>
      </c>
      <c r="E865" s="4">
        <v>43</v>
      </c>
      <c r="G865">
        <v>63</v>
      </c>
      <c r="J865" s="3" t="s">
        <v>400</v>
      </c>
      <c r="M865" s="15"/>
    </row>
    <row r="867" spans="1:15" x14ac:dyDescent="0.3">
      <c r="A867" s="4">
        <v>436</v>
      </c>
      <c r="B867" s="4">
        <v>288</v>
      </c>
      <c r="C867" s="4">
        <v>2</v>
      </c>
      <c r="D867" s="4">
        <v>3</v>
      </c>
      <c r="E867" s="4">
        <v>44</v>
      </c>
      <c r="G867">
        <v>63</v>
      </c>
      <c r="J867" s="6" t="s">
        <v>394</v>
      </c>
      <c r="M867" s="15"/>
    </row>
    <row r="869" spans="1:15" x14ac:dyDescent="0.3">
      <c r="A869" s="4">
        <v>437</v>
      </c>
      <c r="B869" s="4">
        <v>289</v>
      </c>
      <c r="C869" s="4">
        <v>2</v>
      </c>
      <c r="D869" s="4">
        <v>3</v>
      </c>
      <c r="E869" s="4">
        <v>44</v>
      </c>
      <c r="G869">
        <v>63</v>
      </c>
      <c r="J869" s="7" t="s">
        <v>401</v>
      </c>
      <c r="M869" s="15"/>
    </row>
    <row r="871" spans="1:15" ht="28.8" x14ac:dyDescent="0.3">
      <c r="A871" s="4">
        <v>438</v>
      </c>
      <c r="B871" s="4">
        <v>21019</v>
      </c>
      <c r="C871" s="4">
        <v>2</v>
      </c>
      <c r="D871" s="4">
        <v>3</v>
      </c>
      <c r="E871" s="4">
        <v>44</v>
      </c>
      <c r="G871">
        <v>16</v>
      </c>
      <c r="J871" s="7" t="s">
        <v>402</v>
      </c>
      <c r="M871" s="15"/>
    </row>
    <row r="873" spans="1:15" x14ac:dyDescent="0.3">
      <c r="A873" s="4">
        <v>439</v>
      </c>
      <c r="B873" s="4">
        <v>20973</v>
      </c>
      <c r="C873" s="4">
        <v>2</v>
      </c>
      <c r="D873" s="4">
        <v>3</v>
      </c>
      <c r="E873" s="4">
        <v>44</v>
      </c>
      <c r="F873" s="10">
        <v>1</v>
      </c>
      <c r="G873" t="s">
        <v>403</v>
      </c>
      <c r="J873" s="3" t="s">
        <v>1645</v>
      </c>
      <c r="L873" s="11" t="s">
        <v>1630</v>
      </c>
      <c r="M873" s="14">
        <v>50</v>
      </c>
      <c r="O873" s="5">
        <f>ROUND(M873*N873,2)</f>
        <v>0</v>
      </c>
    </row>
    <row r="875" spans="1:15" x14ac:dyDescent="0.3">
      <c r="A875" s="4">
        <v>440</v>
      </c>
      <c r="B875" s="4">
        <v>292</v>
      </c>
      <c r="C875" s="4">
        <v>2</v>
      </c>
      <c r="D875" s="4">
        <v>3</v>
      </c>
      <c r="E875" s="4">
        <v>44</v>
      </c>
      <c r="F875" s="10">
        <v>2</v>
      </c>
      <c r="G875" t="s">
        <v>403</v>
      </c>
      <c r="J875" s="3" t="s">
        <v>1646</v>
      </c>
      <c r="L875" s="11" t="s">
        <v>1630</v>
      </c>
      <c r="M875" s="14">
        <v>54</v>
      </c>
      <c r="O875" s="5">
        <f>ROUND(M875*N875,2)</f>
        <v>0</v>
      </c>
    </row>
    <row r="877" spans="1:15" x14ac:dyDescent="0.3">
      <c r="A877" s="4">
        <v>441</v>
      </c>
      <c r="B877" s="4">
        <v>21014</v>
      </c>
      <c r="C877" s="4">
        <v>2</v>
      </c>
      <c r="D877" s="4">
        <v>3</v>
      </c>
      <c r="E877" s="4">
        <v>44</v>
      </c>
      <c r="F877" s="10">
        <v>3</v>
      </c>
      <c r="G877" t="s">
        <v>403</v>
      </c>
      <c r="J877" s="3" t="s">
        <v>404</v>
      </c>
      <c r="L877" s="11" t="s">
        <v>1630</v>
      </c>
      <c r="M877" s="14">
        <v>111</v>
      </c>
      <c r="O877" s="5">
        <f>ROUND(M877*N877,2)</f>
        <v>0</v>
      </c>
    </row>
    <row r="879" spans="1:15" x14ac:dyDescent="0.3">
      <c r="A879" s="4">
        <v>442</v>
      </c>
      <c r="B879" s="4">
        <v>20976</v>
      </c>
      <c r="C879" s="4">
        <v>2</v>
      </c>
      <c r="D879" s="4">
        <v>3</v>
      </c>
      <c r="E879" s="4">
        <v>44</v>
      </c>
      <c r="F879" s="10">
        <v>4</v>
      </c>
      <c r="G879" t="s">
        <v>403</v>
      </c>
      <c r="J879" s="3" t="s">
        <v>407</v>
      </c>
      <c r="L879" s="11" t="s">
        <v>1630</v>
      </c>
      <c r="M879" s="14">
        <v>17</v>
      </c>
      <c r="O879" s="5">
        <f>ROUND(M879*N879,2)</f>
        <v>0</v>
      </c>
    </row>
    <row r="881" spans="1:15" x14ac:dyDescent="0.3">
      <c r="A881" s="4">
        <v>443</v>
      </c>
      <c r="B881" s="4">
        <v>19401</v>
      </c>
      <c r="C881" s="4">
        <v>2</v>
      </c>
      <c r="D881" s="4">
        <v>3</v>
      </c>
      <c r="E881" s="4">
        <v>44</v>
      </c>
      <c r="G881" s="1">
        <v>44608</v>
      </c>
      <c r="J881" s="6" t="s">
        <v>405</v>
      </c>
      <c r="M881" s="15"/>
    </row>
    <row r="883" spans="1:15" ht="28.8" x14ac:dyDescent="0.3">
      <c r="A883" s="4">
        <v>444</v>
      </c>
      <c r="B883" s="4">
        <v>290</v>
      </c>
      <c r="C883" s="4">
        <v>2</v>
      </c>
      <c r="D883" s="4">
        <v>3</v>
      </c>
      <c r="E883" s="4">
        <v>44</v>
      </c>
      <c r="G883">
        <v>63</v>
      </c>
      <c r="J883" s="7" t="s">
        <v>406</v>
      </c>
      <c r="M883" s="15"/>
    </row>
    <row r="885" spans="1:15" x14ac:dyDescent="0.3">
      <c r="A885" s="4">
        <v>445</v>
      </c>
      <c r="B885" s="4">
        <v>19399</v>
      </c>
      <c r="C885" s="4">
        <v>2</v>
      </c>
      <c r="D885" s="4">
        <v>3</v>
      </c>
      <c r="E885" s="4">
        <v>44</v>
      </c>
      <c r="F885" s="10">
        <v>5</v>
      </c>
      <c r="J885" s="3" t="s">
        <v>1645</v>
      </c>
      <c r="L885" s="11" t="s">
        <v>1630</v>
      </c>
      <c r="M885" s="14">
        <v>49</v>
      </c>
      <c r="O885" s="5">
        <f>ROUND(M885*N885,2)</f>
        <v>0</v>
      </c>
    </row>
    <row r="887" spans="1:15" x14ac:dyDescent="0.3">
      <c r="A887" s="4">
        <v>446</v>
      </c>
      <c r="B887" s="4">
        <v>21017</v>
      </c>
      <c r="C887" s="4">
        <v>2</v>
      </c>
      <c r="D887" s="4">
        <v>3</v>
      </c>
      <c r="E887" s="4">
        <v>44</v>
      </c>
      <c r="F887" s="10">
        <v>6</v>
      </c>
      <c r="J887" s="3" t="s">
        <v>1083</v>
      </c>
      <c r="L887" s="11" t="s">
        <v>1630</v>
      </c>
      <c r="M887" s="14">
        <v>14</v>
      </c>
      <c r="O887" s="5">
        <f>ROUND(M887*N887,2)</f>
        <v>0</v>
      </c>
    </row>
    <row r="889" spans="1:15" x14ac:dyDescent="0.3">
      <c r="A889" s="4">
        <v>447</v>
      </c>
      <c r="B889" s="4">
        <v>21016</v>
      </c>
      <c r="C889" s="4">
        <v>2</v>
      </c>
      <c r="D889" s="4">
        <v>3</v>
      </c>
      <c r="E889" s="4">
        <v>44</v>
      </c>
      <c r="F889" s="10">
        <v>7</v>
      </c>
      <c r="G889" t="s">
        <v>403</v>
      </c>
      <c r="J889" s="3" t="s">
        <v>1647</v>
      </c>
      <c r="L889" s="11" t="s">
        <v>1630</v>
      </c>
      <c r="M889" s="14">
        <v>19</v>
      </c>
      <c r="O889" s="5">
        <f>ROUND(M889*N889,2)</f>
        <v>0</v>
      </c>
    </row>
    <row r="891" spans="1:15" x14ac:dyDescent="0.3">
      <c r="A891" s="4">
        <v>448</v>
      </c>
      <c r="B891" s="4">
        <v>21015</v>
      </c>
      <c r="C891" s="4">
        <v>2</v>
      </c>
      <c r="D891" s="4">
        <v>3</v>
      </c>
      <c r="E891" s="4">
        <v>44</v>
      </c>
      <c r="F891" s="10">
        <v>8</v>
      </c>
      <c r="G891" t="s">
        <v>403</v>
      </c>
      <c r="J891" s="3" t="s">
        <v>1646</v>
      </c>
      <c r="L891" s="11" t="s">
        <v>1630</v>
      </c>
      <c r="M891" s="14">
        <v>287</v>
      </c>
      <c r="O891" s="5">
        <f>ROUND(M891*N891,2)</f>
        <v>0</v>
      </c>
    </row>
    <row r="893" spans="1:15" x14ac:dyDescent="0.3">
      <c r="A893" s="4">
        <v>449</v>
      </c>
      <c r="B893" s="4">
        <v>20975</v>
      </c>
      <c r="C893" s="4">
        <v>2</v>
      </c>
      <c r="D893" s="4">
        <v>3</v>
      </c>
      <c r="E893" s="4">
        <v>44</v>
      </c>
      <c r="F893" s="10">
        <v>9</v>
      </c>
      <c r="G893" t="s">
        <v>403</v>
      </c>
      <c r="J893" s="3" t="s">
        <v>404</v>
      </c>
      <c r="L893" s="11" t="s">
        <v>1630</v>
      </c>
      <c r="M893" s="14">
        <v>492</v>
      </c>
      <c r="O893" s="5">
        <f>ROUND(M893*N893,2)</f>
        <v>0</v>
      </c>
    </row>
    <row r="895" spans="1:15" x14ac:dyDescent="0.3">
      <c r="A895" s="4">
        <v>450</v>
      </c>
      <c r="B895" s="4">
        <v>20974</v>
      </c>
      <c r="C895" s="4">
        <v>2</v>
      </c>
      <c r="D895" s="4">
        <v>3</v>
      </c>
      <c r="E895" s="4">
        <v>44</v>
      </c>
      <c r="F895" s="10">
        <v>10</v>
      </c>
      <c r="G895" t="s">
        <v>403</v>
      </c>
      <c r="J895" s="3" t="s">
        <v>407</v>
      </c>
      <c r="L895" s="11" t="s">
        <v>1630</v>
      </c>
      <c r="M895" s="14">
        <v>38</v>
      </c>
      <c r="O895" s="5">
        <f>ROUND(M895*N895,2)</f>
        <v>0</v>
      </c>
    </row>
    <row r="897" spans="1:15" x14ac:dyDescent="0.3">
      <c r="A897" s="4">
        <v>451</v>
      </c>
      <c r="B897" s="4">
        <v>305</v>
      </c>
      <c r="C897" s="4">
        <v>2</v>
      </c>
      <c r="D897" s="4">
        <v>3</v>
      </c>
      <c r="E897" s="4">
        <v>44</v>
      </c>
      <c r="G897">
        <v>64</v>
      </c>
      <c r="J897" s="7" t="s">
        <v>408</v>
      </c>
      <c r="M897" s="15"/>
    </row>
    <row r="899" spans="1:15" x14ac:dyDescent="0.3">
      <c r="A899" s="4">
        <v>452</v>
      </c>
      <c r="B899" s="4">
        <v>337</v>
      </c>
      <c r="C899" s="4">
        <v>2</v>
      </c>
      <c r="D899" s="4">
        <v>3</v>
      </c>
      <c r="E899" s="4">
        <v>44</v>
      </c>
      <c r="G899">
        <v>65</v>
      </c>
      <c r="J899" s="7" t="s">
        <v>409</v>
      </c>
      <c r="M899" s="15"/>
    </row>
    <row r="901" spans="1:15" x14ac:dyDescent="0.3">
      <c r="A901" s="4">
        <v>453</v>
      </c>
      <c r="B901" s="4">
        <v>338</v>
      </c>
      <c r="C901" s="4">
        <v>2</v>
      </c>
      <c r="D901" s="4">
        <v>3</v>
      </c>
      <c r="E901" s="4">
        <v>44</v>
      </c>
      <c r="F901" s="10">
        <v>11</v>
      </c>
      <c r="G901" t="s">
        <v>410</v>
      </c>
      <c r="J901" s="3" t="s">
        <v>1648</v>
      </c>
      <c r="L901" s="11" t="s">
        <v>356</v>
      </c>
      <c r="M901" s="14">
        <v>389</v>
      </c>
      <c r="O901" s="5">
        <f>ROUND(M901*N901,2)</f>
        <v>0</v>
      </c>
    </row>
    <row r="903" spans="1:15" x14ac:dyDescent="0.3">
      <c r="A903" s="4">
        <v>454</v>
      </c>
      <c r="B903" s="4">
        <v>21250</v>
      </c>
      <c r="C903" s="4">
        <v>2</v>
      </c>
      <c r="D903" s="4">
        <v>3</v>
      </c>
      <c r="E903" s="4">
        <v>44</v>
      </c>
      <c r="F903" s="10">
        <v>12</v>
      </c>
      <c r="G903" t="s">
        <v>410</v>
      </c>
      <c r="J903" s="3" t="s">
        <v>411</v>
      </c>
      <c r="L903" s="11" t="s">
        <v>356</v>
      </c>
      <c r="M903" s="14">
        <v>63</v>
      </c>
      <c r="O903" s="5">
        <f>ROUND(M903*N903,2)</f>
        <v>0</v>
      </c>
    </row>
    <row r="905" spans="1:15" x14ac:dyDescent="0.3">
      <c r="A905" s="4">
        <v>455</v>
      </c>
      <c r="B905" s="4">
        <v>339</v>
      </c>
      <c r="C905" s="4">
        <v>2</v>
      </c>
      <c r="D905" s="4">
        <v>3</v>
      </c>
      <c r="E905" s="4">
        <v>44</v>
      </c>
      <c r="F905" s="10">
        <v>13</v>
      </c>
      <c r="G905" t="s">
        <v>412</v>
      </c>
      <c r="J905" s="3" t="s">
        <v>413</v>
      </c>
      <c r="L905" s="11" t="s">
        <v>356</v>
      </c>
      <c r="M905" s="14">
        <v>1000</v>
      </c>
      <c r="O905" s="5">
        <f>ROUND(M905*N905,2)</f>
        <v>0</v>
      </c>
    </row>
    <row r="907" spans="1:15" x14ac:dyDescent="0.3">
      <c r="A907" s="4">
        <v>456</v>
      </c>
      <c r="B907" s="4">
        <v>21251</v>
      </c>
      <c r="C907" s="4">
        <v>2</v>
      </c>
      <c r="D907" s="4">
        <v>3</v>
      </c>
      <c r="E907" s="4">
        <v>45</v>
      </c>
      <c r="F907" s="10">
        <v>14</v>
      </c>
      <c r="G907" t="s">
        <v>410</v>
      </c>
      <c r="J907" s="3" t="s">
        <v>414</v>
      </c>
      <c r="L907" s="11" t="s">
        <v>356</v>
      </c>
      <c r="M907" s="14">
        <v>1990</v>
      </c>
      <c r="O907" s="5">
        <f>ROUND(M907*N907,2)</f>
        <v>0</v>
      </c>
    </row>
    <row r="909" spans="1:15" x14ac:dyDescent="0.3">
      <c r="A909" s="4">
        <v>457</v>
      </c>
      <c r="B909" s="4">
        <v>21252</v>
      </c>
      <c r="C909" s="4">
        <v>2</v>
      </c>
      <c r="D909" s="4">
        <v>3</v>
      </c>
      <c r="E909" s="4">
        <v>45</v>
      </c>
      <c r="F909" s="10">
        <v>15</v>
      </c>
      <c r="G909" t="s">
        <v>410</v>
      </c>
      <c r="J909" s="3" t="s">
        <v>415</v>
      </c>
      <c r="L909" s="11" t="s">
        <v>356</v>
      </c>
      <c r="M909" s="14">
        <v>182</v>
      </c>
      <c r="O909" s="5">
        <f>ROUND(M909*N909,2)</f>
        <v>0</v>
      </c>
    </row>
    <row r="911" spans="1:15" x14ac:dyDescent="0.3">
      <c r="A911" s="4">
        <v>458</v>
      </c>
      <c r="B911" s="4">
        <v>20978</v>
      </c>
      <c r="C911" s="4">
        <v>2</v>
      </c>
      <c r="D911" s="4">
        <v>3</v>
      </c>
      <c r="E911" s="4">
        <v>45</v>
      </c>
      <c r="J911" s="8" t="s">
        <v>416</v>
      </c>
      <c r="M911" s="15"/>
    </row>
    <row r="913" spans="1:15" ht="28.8" x14ac:dyDescent="0.3">
      <c r="A913" s="4">
        <v>459</v>
      </c>
      <c r="B913" s="4">
        <v>20979</v>
      </c>
      <c r="C913" s="4">
        <v>2</v>
      </c>
      <c r="D913" s="4">
        <v>3</v>
      </c>
      <c r="E913" s="4">
        <v>45</v>
      </c>
      <c r="F913" s="10">
        <v>16</v>
      </c>
      <c r="J913" s="3" t="s">
        <v>1649</v>
      </c>
      <c r="L913" s="11" t="s">
        <v>367</v>
      </c>
      <c r="M913" s="14">
        <v>159</v>
      </c>
      <c r="O913" s="5">
        <f>ROUND(M913*N913,2)</f>
        <v>0</v>
      </c>
    </row>
    <row r="915" spans="1:15" x14ac:dyDescent="0.3">
      <c r="A915" s="4">
        <v>460</v>
      </c>
      <c r="B915" s="4">
        <v>20980</v>
      </c>
      <c r="C915" s="4">
        <v>2</v>
      </c>
      <c r="D915" s="4">
        <v>3</v>
      </c>
      <c r="E915" s="4">
        <v>45</v>
      </c>
      <c r="J915" s="8" t="s">
        <v>417</v>
      </c>
      <c r="M915" s="15"/>
    </row>
    <row r="917" spans="1:15" x14ac:dyDescent="0.3">
      <c r="A917" s="4">
        <v>461</v>
      </c>
      <c r="B917" s="4">
        <v>20982</v>
      </c>
      <c r="C917" s="4">
        <v>2</v>
      </c>
      <c r="D917" s="4">
        <v>3</v>
      </c>
      <c r="E917" s="4">
        <v>45</v>
      </c>
      <c r="F917" s="10">
        <v>17</v>
      </c>
      <c r="G917" t="s">
        <v>418</v>
      </c>
      <c r="J917" s="3" t="s">
        <v>1650</v>
      </c>
      <c r="L917" s="11" t="s">
        <v>356</v>
      </c>
      <c r="M917" s="14">
        <v>30</v>
      </c>
      <c r="O917" s="5">
        <f>ROUND(M917*N917,2)</f>
        <v>0</v>
      </c>
    </row>
    <row r="919" spans="1:15" x14ac:dyDescent="0.3">
      <c r="A919" s="4">
        <v>462</v>
      </c>
      <c r="B919" s="4">
        <v>20983</v>
      </c>
      <c r="C919" s="4">
        <v>2</v>
      </c>
      <c r="D919" s="4">
        <v>3</v>
      </c>
      <c r="E919" s="4">
        <v>45</v>
      </c>
      <c r="G919">
        <v>42</v>
      </c>
      <c r="J919" s="8" t="s">
        <v>419</v>
      </c>
      <c r="M919" s="15"/>
    </row>
    <row r="921" spans="1:15" x14ac:dyDescent="0.3">
      <c r="A921" s="4">
        <v>463</v>
      </c>
      <c r="B921" s="4">
        <v>20984</v>
      </c>
      <c r="C921" s="4">
        <v>2</v>
      </c>
      <c r="D921" s="4">
        <v>3</v>
      </c>
      <c r="E921" s="4">
        <v>45</v>
      </c>
      <c r="F921" s="10">
        <v>18</v>
      </c>
      <c r="J921" s="3" t="s">
        <v>420</v>
      </c>
      <c r="L921" s="11" t="s">
        <v>356</v>
      </c>
      <c r="M921" s="14">
        <v>84</v>
      </c>
      <c r="O921" s="5">
        <f>ROUND(M921*N921,2)</f>
        <v>0</v>
      </c>
    </row>
    <row r="923" spans="1:15" ht="28.8" x14ac:dyDescent="0.3">
      <c r="A923" s="4">
        <v>464</v>
      </c>
      <c r="B923" s="4">
        <v>20985</v>
      </c>
      <c r="C923" s="4">
        <v>2</v>
      </c>
      <c r="D923" s="4">
        <v>3</v>
      </c>
      <c r="E923" s="4">
        <v>45</v>
      </c>
      <c r="F923" s="10">
        <v>19</v>
      </c>
      <c r="J923" s="3" t="s">
        <v>1651</v>
      </c>
      <c r="L923" s="11" t="s">
        <v>356</v>
      </c>
      <c r="M923" s="14">
        <v>50</v>
      </c>
      <c r="O923" s="5">
        <f>ROUND(M923*N923,2)</f>
        <v>0</v>
      </c>
    </row>
    <row r="925" spans="1:15" ht="28.8" x14ac:dyDescent="0.3">
      <c r="A925" s="4">
        <v>465</v>
      </c>
      <c r="B925" s="4">
        <v>21008</v>
      </c>
      <c r="C925" s="4">
        <v>2</v>
      </c>
      <c r="D925" s="4">
        <v>3</v>
      </c>
      <c r="E925" s="4">
        <v>45</v>
      </c>
      <c r="G925">
        <v>42</v>
      </c>
      <c r="J925" s="8" t="s">
        <v>421</v>
      </c>
      <c r="M925" s="15"/>
    </row>
    <row r="927" spans="1:15" ht="43.2" x14ac:dyDescent="0.3">
      <c r="A927" s="4">
        <v>466</v>
      </c>
      <c r="B927" s="4">
        <v>21009</v>
      </c>
      <c r="C927" s="4">
        <v>2</v>
      </c>
      <c r="D927" s="4">
        <v>3</v>
      </c>
      <c r="E927" s="4">
        <v>45</v>
      </c>
      <c r="F927" s="10">
        <v>20</v>
      </c>
      <c r="J927" s="3" t="s">
        <v>422</v>
      </c>
      <c r="L927" s="11" t="s">
        <v>356</v>
      </c>
      <c r="M927" s="14">
        <v>106</v>
      </c>
      <c r="O927" s="5">
        <f>ROUND(M927*N927,2)</f>
        <v>0</v>
      </c>
    </row>
    <row r="929" spans="1:15" x14ac:dyDescent="0.3">
      <c r="A929" s="4">
        <v>467</v>
      </c>
      <c r="B929" s="4">
        <v>20986</v>
      </c>
      <c r="C929" s="4">
        <v>2</v>
      </c>
      <c r="D929" s="4">
        <v>3</v>
      </c>
      <c r="E929" s="4">
        <v>45</v>
      </c>
      <c r="J929" s="8" t="s">
        <v>312</v>
      </c>
      <c r="M929" s="15"/>
    </row>
    <row r="931" spans="1:15" ht="28.8" x14ac:dyDescent="0.3">
      <c r="A931" s="4">
        <v>468</v>
      </c>
      <c r="B931" s="4">
        <v>20987</v>
      </c>
      <c r="C931" s="4">
        <v>2</v>
      </c>
      <c r="D931" s="4">
        <v>3</v>
      </c>
      <c r="E931" s="4">
        <v>45</v>
      </c>
      <c r="F931" s="10">
        <v>21</v>
      </c>
      <c r="J931" s="3" t="s">
        <v>423</v>
      </c>
      <c r="L931" s="11" t="s">
        <v>367</v>
      </c>
      <c r="M931" s="14">
        <v>10</v>
      </c>
      <c r="O931" s="5">
        <f>ROUND(M931*N931,2)</f>
        <v>0</v>
      </c>
    </row>
    <row r="933" spans="1:15" ht="28.8" x14ac:dyDescent="0.3">
      <c r="A933" s="4">
        <v>469</v>
      </c>
      <c r="B933" s="4">
        <v>20988</v>
      </c>
      <c r="C933" s="4">
        <v>2</v>
      </c>
      <c r="D933" s="4">
        <v>3</v>
      </c>
      <c r="E933" s="4">
        <v>45</v>
      </c>
      <c r="F933" s="10">
        <v>22</v>
      </c>
      <c r="J933" s="3" t="s">
        <v>424</v>
      </c>
      <c r="L933" s="11" t="s">
        <v>367</v>
      </c>
      <c r="M933" s="14">
        <v>9</v>
      </c>
      <c r="O933" s="5">
        <f>ROUND(M933*N933,2)</f>
        <v>0</v>
      </c>
    </row>
    <row r="935" spans="1:15" x14ac:dyDescent="0.3">
      <c r="A935" s="4">
        <v>470</v>
      </c>
      <c r="B935" s="4">
        <v>20989</v>
      </c>
      <c r="C935" s="4">
        <v>2</v>
      </c>
      <c r="D935" s="4">
        <v>3</v>
      </c>
      <c r="E935" s="4">
        <v>45</v>
      </c>
      <c r="J935" s="6" t="s">
        <v>425</v>
      </c>
      <c r="M935" s="15"/>
    </row>
    <row r="937" spans="1:15" ht="28.8" x14ac:dyDescent="0.3">
      <c r="A937" s="4">
        <v>471</v>
      </c>
      <c r="B937" s="4">
        <v>20990</v>
      </c>
      <c r="C937" s="4">
        <v>2</v>
      </c>
      <c r="D937" s="4">
        <v>3</v>
      </c>
      <c r="E937" s="4">
        <v>45</v>
      </c>
      <c r="J937" s="8" t="s">
        <v>426</v>
      </c>
      <c r="M937" s="15"/>
    </row>
    <row r="939" spans="1:15" x14ac:dyDescent="0.3">
      <c r="A939" s="4">
        <v>472</v>
      </c>
      <c r="B939" s="4">
        <v>20993</v>
      </c>
      <c r="C939" s="4">
        <v>2</v>
      </c>
      <c r="D939" s="4">
        <v>3</v>
      </c>
      <c r="E939" s="4">
        <v>45</v>
      </c>
      <c r="F939" s="10">
        <v>23</v>
      </c>
      <c r="J939" s="3" t="s">
        <v>427</v>
      </c>
      <c r="L939" s="11" t="s">
        <v>1630</v>
      </c>
      <c r="M939" s="14">
        <v>60</v>
      </c>
      <c r="O939" s="5">
        <f>ROUND(M939*N939,2)</f>
        <v>0</v>
      </c>
    </row>
    <row r="941" spans="1:15" x14ac:dyDescent="0.3">
      <c r="A941" s="4">
        <v>473</v>
      </c>
      <c r="B941" s="4">
        <v>22596</v>
      </c>
      <c r="C941" s="4">
        <v>2</v>
      </c>
      <c r="D941" s="4">
        <v>3</v>
      </c>
      <c r="E941" s="4">
        <v>45</v>
      </c>
      <c r="F941" s="10">
        <v>24</v>
      </c>
      <c r="J941" s="3" t="s">
        <v>428</v>
      </c>
      <c r="L941" s="11" t="s">
        <v>1630</v>
      </c>
      <c r="M941" s="14">
        <v>9</v>
      </c>
      <c r="O941" s="5">
        <f>ROUND(M941*N941,2)</f>
        <v>0</v>
      </c>
    </row>
    <row r="943" spans="1:15" x14ac:dyDescent="0.3">
      <c r="A943" s="4">
        <v>474</v>
      </c>
      <c r="B943" s="4">
        <v>22594</v>
      </c>
      <c r="C943" s="4">
        <v>2</v>
      </c>
      <c r="D943" s="4">
        <v>3</v>
      </c>
      <c r="E943" s="4">
        <v>45</v>
      </c>
      <c r="F943" s="10">
        <v>25</v>
      </c>
      <c r="J943" s="3" t="s">
        <v>429</v>
      </c>
      <c r="L943" s="11" t="s">
        <v>1630</v>
      </c>
      <c r="M943" s="14">
        <v>21</v>
      </c>
      <c r="O943" s="5">
        <f>ROUND(M943*N943,2)</f>
        <v>0</v>
      </c>
    </row>
    <row r="945" spans="1:15" ht="28.8" x14ac:dyDescent="0.3">
      <c r="A945" s="4">
        <v>475</v>
      </c>
      <c r="B945" s="4">
        <v>20998</v>
      </c>
      <c r="C945" s="4">
        <v>2</v>
      </c>
      <c r="D945" s="4">
        <v>3</v>
      </c>
      <c r="E945" s="4">
        <v>46</v>
      </c>
      <c r="J945" s="8" t="s">
        <v>430</v>
      </c>
      <c r="M945" s="15"/>
    </row>
    <row r="947" spans="1:15" x14ac:dyDescent="0.3">
      <c r="A947" s="4">
        <v>476</v>
      </c>
      <c r="B947" s="4">
        <v>21001</v>
      </c>
      <c r="C947" s="4">
        <v>2</v>
      </c>
      <c r="D947" s="4">
        <v>3</v>
      </c>
      <c r="E947" s="4">
        <v>46</v>
      </c>
      <c r="F947" s="10">
        <v>26</v>
      </c>
      <c r="J947" s="3" t="s">
        <v>1652</v>
      </c>
      <c r="L947" s="11" t="s">
        <v>356</v>
      </c>
      <c r="M947" s="14">
        <v>30</v>
      </c>
      <c r="O947" s="5">
        <f>ROUND(M947*N947,2)</f>
        <v>0</v>
      </c>
    </row>
    <row r="949" spans="1:15" x14ac:dyDescent="0.3">
      <c r="A949" s="4">
        <v>477</v>
      </c>
      <c r="B949" s="4">
        <v>22595</v>
      </c>
      <c r="C949" s="4">
        <v>2</v>
      </c>
      <c r="D949" s="4">
        <v>3</v>
      </c>
      <c r="E949" s="4">
        <v>46</v>
      </c>
      <c r="F949" s="10">
        <v>27</v>
      </c>
      <c r="J949" s="3" t="s">
        <v>1653</v>
      </c>
      <c r="L949" s="11" t="s">
        <v>356</v>
      </c>
      <c r="M949" s="14">
        <v>3</v>
      </c>
      <c r="O949" s="5">
        <f>ROUND(M949*N949,2)</f>
        <v>0</v>
      </c>
    </row>
    <row r="951" spans="1:15" x14ac:dyDescent="0.3">
      <c r="A951" s="4">
        <v>478</v>
      </c>
      <c r="B951" s="4">
        <v>21002</v>
      </c>
      <c r="C951" s="4">
        <v>2</v>
      </c>
      <c r="D951" s="4">
        <v>3</v>
      </c>
      <c r="E951" s="4">
        <v>46</v>
      </c>
      <c r="J951" s="6" t="s">
        <v>431</v>
      </c>
      <c r="M951" s="15"/>
    </row>
    <row r="953" spans="1:15" ht="100.8" x14ac:dyDescent="0.3">
      <c r="A953" s="4">
        <v>479</v>
      </c>
      <c r="B953" s="4">
        <v>21003</v>
      </c>
      <c r="C953" s="4">
        <v>2</v>
      </c>
      <c r="D953" s="4">
        <v>3</v>
      </c>
      <c r="E953" s="4">
        <v>46</v>
      </c>
      <c r="J953" s="8" t="s">
        <v>432</v>
      </c>
      <c r="M953" s="15"/>
    </row>
    <row r="955" spans="1:15" x14ac:dyDescent="0.3">
      <c r="A955" s="4">
        <v>480</v>
      </c>
      <c r="B955" s="4">
        <v>21004</v>
      </c>
      <c r="C955" s="4">
        <v>2</v>
      </c>
      <c r="D955" s="4">
        <v>3</v>
      </c>
      <c r="E955" s="4">
        <v>46</v>
      </c>
      <c r="F955" s="10">
        <v>28</v>
      </c>
      <c r="J955" s="3" t="s">
        <v>433</v>
      </c>
      <c r="L955" s="11" t="s">
        <v>356</v>
      </c>
      <c r="M955" s="14">
        <v>29</v>
      </c>
      <c r="O955" s="5">
        <f>ROUND(M955*N955,2)</f>
        <v>0</v>
      </c>
    </row>
    <row r="957" spans="1:15" x14ac:dyDescent="0.3">
      <c r="A957" s="4">
        <v>481</v>
      </c>
      <c r="B957" s="4">
        <v>21005</v>
      </c>
      <c r="C957" s="4">
        <v>2</v>
      </c>
      <c r="D957" s="4">
        <v>3</v>
      </c>
      <c r="E957" s="4">
        <v>46</v>
      </c>
      <c r="J957" s="6" t="s">
        <v>434</v>
      </c>
      <c r="M957" s="15"/>
    </row>
    <row r="959" spans="1:15" ht="57.6" x14ac:dyDescent="0.3">
      <c r="A959" s="4">
        <v>482</v>
      </c>
      <c r="B959" s="4">
        <v>21010</v>
      </c>
      <c r="C959" s="4">
        <v>2</v>
      </c>
      <c r="D959" s="4">
        <v>3</v>
      </c>
      <c r="E959" s="4">
        <v>46</v>
      </c>
      <c r="J959" s="8" t="s">
        <v>435</v>
      </c>
      <c r="M959" s="15"/>
    </row>
    <row r="961" spans="1:15" ht="72" x14ac:dyDescent="0.3">
      <c r="A961" s="4">
        <v>483</v>
      </c>
      <c r="B961" s="4">
        <v>21007</v>
      </c>
      <c r="C961" s="4">
        <v>2</v>
      </c>
      <c r="D961" s="4">
        <v>3</v>
      </c>
      <c r="E961" s="4">
        <v>46</v>
      </c>
      <c r="F961" s="10">
        <v>29</v>
      </c>
      <c r="J961" s="3" t="s">
        <v>1654</v>
      </c>
      <c r="L961" s="11" t="s">
        <v>1630</v>
      </c>
      <c r="M961" s="14">
        <v>20</v>
      </c>
      <c r="O961" s="5">
        <f>ROUND(M961*N961,2)</f>
        <v>0</v>
      </c>
    </row>
    <row r="963" spans="1:15" x14ac:dyDescent="0.3">
      <c r="A963" s="4">
        <v>484</v>
      </c>
      <c r="B963" s="4">
        <v>21013</v>
      </c>
      <c r="C963" s="4">
        <v>2</v>
      </c>
      <c r="D963" s="4">
        <v>3</v>
      </c>
      <c r="E963" s="4">
        <v>46</v>
      </c>
      <c r="F963" s="10">
        <v>30</v>
      </c>
      <c r="G963" t="s">
        <v>436</v>
      </c>
      <c r="J963" s="3" t="s">
        <v>437</v>
      </c>
      <c r="L963" s="11" t="s">
        <v>356</v>
      </c>
      <c r="M963" s="14">
        <v>22</v>
      </c>
      <c r="O963" s="5">
        <f>ROUND(M963*N963,2)</f>
        <v>0</v>
      </c>
    </row>
    <row r="965" spans="1:15" x14ac:dyDescent="0.3">
      <c r="A965" s="4">
        <v>485</v>
      </c>
      <c r="B965" s="4">
        <v>21272</v>
      </c>
      <c r="C965" s="4">
        <v>2</v>
      </c>
      <c r="D965" s="4">
        <v>3</v>
      </c>
      <c r="E965" s="4">
        <v>46</v>
      </c>
      <c r="J965" s="6" t="s">
        <v>438</v>
      </c>
      <c r="M965" s="15"/>
    </row>
    <row r="967" spans="1:15" ht="28.8" x14ac:dyDescent="0.3">
      <c r="A967" s="4">
        <v>486</v>
      </c>
      <c r="B967" s="4">
        <v>21273</v>
      </c>
      <c r="C967" s="4">
        <v>2</v>
      </c>
      <c r="D967" s="4">
        <v>3</v>
      </c>
      <c r="E967" s="4">
        <v>46</v>
      </c>
      <c r="J967" s="8" t="s">
        <v>439</v>
      </c>
      <c r="M967" s="15"/>
    </row>
    <row r="969" spans="1:15" x14ac:dyDescent="0.3">
      <c r="A969" s="4">
        <v>487</v>
      </c>
      <c r="B969" s="4">
        <v>21274</v>
      </c>
      <c r="C969" s="4">
        <v>2</v>
      </c>
      <c r="D969" s="4">
        <v>3</v>
      </c>
      <c r="E969" s="4">
        <v>46</v>
      </c>
      <c r="F969" s="10">
        <v>31</v>
      </c>
      <c r="J969" s="3" t="s">
        <v>440</v>
      </c>
      <c r="L969" s="11" t="s">
        <v>1630</v>
      </c>
      <c r="M969" s="14">
        <v>196</v>
      </c>
      <c r="O969" s="5">
        <f>ROUND(M969*N969,2)</f>
        <v>0</v>
      </c>
    </row>
    <row r="971" spans="1:15" x14ac:dyDescent="0.3">
      <c r="A971" s="4">
        <v>488</v>
      </c>
      <c r="B971" s="4">
        <v>21275</v>
      </c>
      <c r="C971" s="4">
        <v>2</v>
      </c>
      <c r="D971" s="4">
        <v>3</v>
      </c>
      <c r="E971" s="4">
        <v>46</v>
      </c>
      <c r="F971" s="10">
        <v>32</v>
      </c>
      <c r="J971" s="3" t="s">
        <v>441</v>
      </c>
      <c r="L971" s="11" t="s">
        <v>356</v>
      </c>
      <c r="M971" s="14">
        <v>36</v>
      </c>
      <c r="O971" s="5">
        <f>ROUND(M971*N971,2)</f>
        <v>0</v>
      </c>
    </row>
    <row r="973" spans="1:15" x14ac:dyDescent="0.3">
      <c r="A973" s="4">
        <v>489</v>
      </c>
      <c r="B973" s="4">
        <v>21276</v>
      </c>
      <c r="C973" s="4">
        <v>2</v>
      </c>
      <c r="D973" s="4">
        <v>3</v>
      </c>
      <c r="E973" s="4">
        <v>47</v>
      </c>
      <c r="F973" s="10">
        <v>33</v>
      </c>
      <c r="J973" s="3" t="s">
        <v>442</v>
      </c>
      <c r="L973" s="11" t="s">
        <v>356</v>
      </c>
      <c r="M973" s="14">
        <v>14</v>
      </c>
      <c r="O973" s="5">
        <f>ROUND(M973*N973,2)</f>
        <v>0</v>
      </c>
    </row>
    <row r="975" spans="1:15" x14ac:dyDescent="0.3">
      <c r="A975" s="4">
        <v>490</v>
      </c>
      <c r="B975" s="4">
        <v>21277</v>
      </c>
      <c r="C975" s="4">
        <v>2</v>
      </c>
      <c r="D975" s="4">
        <v>3</v>
      </c>
      <c r="E975" s="4">
        <v>47</v>
      </c>
      <c r="F975" s="10">
        <v>34</v>
      </c>
      <c r="J975" s="3" t="s">
        <v>443</v>
      </c>
      <c r="L975" s="11" t="s">
        <v>356</v>
      </c>
      <c r="M975" s="14">
        <v>14</v>
      </c>
      <c r="O975" s="5">
        <f>ROUND(M975*N975,2)</f>
        <v>0</v>
      </c>
    </row>
    <row r="977" spans="1:15" x14ac:dyDescent="0.3">
      <c r="A977" s="4">
        <v>491</v>
      </c>
      <c r="B977" s="4">
        <v>21278</v>
      </c>
      <c r="C977" s="4">
        <v>2</v>
      </c>
      <c r="D977" s="4">
        <v>3</v>
      </c>
      <c r="E977" s="4">
        <v>47</v>
      </c>
      <c r="F977" s="10">
        <v>35</v>
      </c>
      <c r="J977" s="3" t="s">
        <v>444</v>
      </c>
      <c r="L977" s="11" t="s">
        <v>367</v>
      </c>
      <c r="M977" s="14">
        <v>13</v>
      </c>
      <c r="O977" s="5">
        <f>ROUND(M977*N977,2)</f>
        <v>0</v>
      </c>
    </row>
    <row r="979" spans="1:15" ht="43.2" x14ac:dyDescent="0.3">
      <c r="A979" s="4">
        <v>492</v>
      </c>
      <c r="B979" s="4">
        <v>22491</v>
      </c>
      <c r="C979" s="4">
        <v>2</v>
      </c>
      <c r="D979" s="4">
        <v>3</v>
      </c>
      <c r="E979" s="4">
        <v>47</v>
      </c>
      <c r="F979" s="10">
        <v>36</v>
      </c>
      <c r="J979" s="3" t="s">
        <v>445</v>
      </c>
      <c r="L979" s="12" t="s">
        <v>446</v>
      </c>
      <c r="M979" s="14">
        <v>1</v>
      </c>
    </row>
    <row r="981" spans="1:15" x14ac:dyDescent="0.3">
      <c r="A981" s="4">
        <v>494</v>
      </c>
      <c r="B981" s="4">
        <v>19354</v>
      </c>
      <c r="C981" s="4">
        <v>2</v>
      </c>
      <c r="D981" s="4">
        <v>4</v>
      </c>
      <c r="E981" s="4">
        <v>49</v>
      </c>
      <c r="G981">
        <v>42</v>
      </c>
      <c r="J981" s="6" t="s">
        <v>294</v>
      </c>
      <c r="M981" s="15"/>
    </row>
    <row r="983" spans="1:15" x14ac:dyDescent="0.3">
      <c r="A983" s="4">
        <v>495</v>
      </c>
      <c r="B983" s="4">
        <v>30</v>
      </c>
      <c r="C983" s="4">
        <v>2</v>
      </c>
      <c r="D983" s="4">
        <v>4</v>
      </c>
      <c r="E983" s="4">
        <v>49</v>
      </c>
      <c r="G983">
        <v>68</v>
      </c>
      <c r="J983" s="6" t="s">
        <v>447</v>
      </c>
      <c r="M983" s="15"/>
    </row>
    <row r="985" spans="1:15" x14ac:dyDescent="0.3">
      <c r="A985" s="4">
        <v>496</v>
      </c>
      <c r="B985" s="4">
        <v>340</v>
      </c>
      <c r="C985" s="4">
        <v>2</v>
      </c>
      <c r="D985" s="4">
        <v>4</v>
      </c>
      <c r="E985" s="4">
        <v>49</v>
      </c>
      <c r="G985">
        <v>68</v>
      </c>
      <c r="J985" s="6" t="s">
        <v>448</v>
      </c>
      <c r="M985" s="15"/>
    </row>
    <row r="987" spans="1:15" x14ac:dyDescent="0.3">
      <c r="A987" s="4">
        <v>497</v>
      </c>
      <c r="B987" s="4">
        <v>19353</v>
      </c>
      <c r="C987" s="4">
        <v>2</v>
      </c>
      <c r="D987" s="4">
        <v>4</v>
      </c>
      <c r="E987" s="4">
        <v>49</v>
      </c>
      <c r="G987">
        <v>42</v>
      </c>
      <c r="J987" s="6" t="s">
        <v>296</v>
      </c>
      <c r="M987" s="15"/>
    </row>
    <row r="989" spans="1:15" ht="57.6" x14ac:dyDescent="0.3">
      <c r="A989" s="4">
        <v>498</v>
      </c>
      <c r="B989" s="4">
        <v>3272</v>
      </c>
      <c r="C989" s="4">
        <v>2</v>
      </c>
      <c r="D989" s="4">
        <v>4</v>
      </c>
      <c r="E989" s="4">
        <v>49</v>
      </c>
      <c r="G989">
        <v>68</v>
      </c>
      <c r="J989" s="3" t="s">
        <v>297</v>
      </c>
      <c r="M989" s="15"/>
    </row>
    <row r="991" spans="1:15" x14ac:dyDescent="0.3">
      <c r="A991" s="4">
        <v>499</v>
      </c>
      <c r="B991" s="4">
        <v>341</v>
      </c>
      <c r="C991" s="4">
        <v>2</v>
      </c>
      <c r="D991" s="4">
        <v>4</v>
      </c>
      <c r="E991" s="4">
        <v>49</v>
      </c>
      <c r="G991">
        <v>68</v>
      </c>
      <c r="J991" s="6" t="s">
        <v>298</v>
      </c>
      <c r="M991" s="15"/>
    </row>
    <row r="993" spans="1:15" x14ac:dyDescent="0.3">
      <c r="A993" s="4">
        <v>500</v>
      </c>
      <c r="B993" s="4">
        <v>342</v>
      </c>
      <c r="C993" s="4">
        <v>2</v>
      </c>
      <c r="D993" s="4">
        <v>4</v>
      </c>
      <c r="E993" s="4">
        <v>49</v>
      </c>
      <c r="G993">
        <v>68</v>
      </c>
      <c r="J993" s="7" t="s">
        <v>449</v>
      </c>
      <c r="M993" s="15"/>
    </row>
    <row r="995" spans="1:15" ht="72" x14ac:dyDescent="0.3">
      <c r="A995" s="4">
        <v>501</v>
      </c>
      <c r="B995" s="4">
        <v>343</v>
      </c>
      <c r="C995" s="4">
        <v>2</v>
      </c>
      <c r="D995" s="4">
        <v>4</v>
      </c>
      <c r="E995" s="4">
        <v>49</v>
      </c>
      <c r="G995">
        <v>68</v>
      </c>
      <c r="J995" s="3" t="s">
        <v>450</v>
      </c>
      <c r="M995" s="15"/>
    </row>
    <row r="997" spans="1:15" x14ac:dyDescent="0.3">
      <c r="A997" s="4">
        <v>502</v>
      </c>
      <c r="B997" s="4">
        <v>344</v>
      </c>
      <c r="C997" s="4">
        <v>2</v>
      </c>
      <c r="D997" s="4">
        <v>4</v>
      </c>
      <c r="E997" s="4">
        <v>49</v>
      </c>
      <c r="G997">
        <v>68</v>
      </c>
      <c r="J997" s="6" t="s">
        <v>451</v>
      </c>
      <c r="M997" s="15"/>
    </row>
    <row r="999" spans="1:15" ht="28.8" x14ac:dyDescent="0.3">
      <c r="A999" s="4">
        <v>503</v>
      </c>
      <c r="B999" s="4">
        <v>345</v>
      </c>
      <c r="C999" s="4">
        <v>2</v>
      </c>
      <c r="D999" s="4">
        <v>4</v>
      </c>
      <c r="E999" s="4">
        <v>49</v>
      </c>
      <c r="G999">
        <v>68</v>
      </c>
      <c r="J999" s="7" t="s">
        <v>452</v>
      </c>
      <c r="M999" s="15"/>
    </row>
    <row r="1001" spans="1:15" x14ac:dyDescent="0.3">
      <c r="A1001" s="4">
        <v>504</v>
      </c>
      <c r="B1001" s="4">
        <v>346</v>
      </c>
      <c r="C1001" s="4">
        <v>2</v>
      </c>
      <c r="D1001" s="4">
        <v>4</v>
      </c>
      <c r="E1001" s="4">
        <v>49</v>
      </c>
      <c r="F1001" s="10">
        <v>1</v>
      </c>
      <c r="G1001" t="s">
        <v>453</v>
      </c>
      <c r="J1001" s="3" t="s">
        <v>1655</v>
      </c>
      <c r="L1001" s="11" t="s">
        <v>1630</v>
      </c>
      <c r="M1001" s="14">
        <v>70</v>
      </c>
      <c r="O1001" s="5">
        <f>ROUND(M1001*N1001,2)</f>
        <v>0</v>
      </c>
    </row>
    <row r="1003" spans="1:15" ht="43.2" x14ac:dyDescent="0.3">
      <c r="A1003" s="4">
        <v>505</v>
      </c>
      <c r="B1003" s="4">
        <v>17998</v>
      </c>
      <c r="C1003" s="4">
        <v>2</v>
      </c>
      <c r="D1003" s="4">
        <v>4</v>
      </c>
      <c r="E1003" s="4">
        <v>49</v>
      </c>
      <c r="G1003">
        <v>68</v>
      </c>
      <c r="J1003" s="7" t="s">
        <v>454</v>
      </c>
      <c r="M1003" s="15"/>
    </row>
    <row r="1005" spans="1:15" x14ac:dyDescent="0.3">
      <c r="A1005" s="4">
        <v>506</v>
      </c>
      <c r="B1005" s="4">
        <v>17999</v>
      </c>
      <c r="C1005" s="4">
        <v>2</v>
      </c>
      <c r="D1005" s="4">
        <v>4</v>
      </c>
      <c r="E1005" s="4">
        <v>49</v>
      </c>
      <c r="F1005" s="10">
        <v>2</v>
      </c>
      <c r="G1005" t="s">
        <v>455</v>
      </c>
      <c r="J1005" s="3" t="s">
        <v>1656</v>
      </c>
      <c r="L1005" s="11" t="s">
        <v>1630</v>
      </c>
      <c r="M1005" s="14">
        <v>486</v>
      </c>
      <c r="O1005" s="5">
        <f>ROUND(M1005*N1005,2)</f>
        <v>0</v>
      </c>
    </row>
    <row r="1007" spans="1:15" x14ac:dyDescent="0.3">
      <c r="A1007" s="4">
        <v>507</v>
      </c>
      <c r="B1007" s="4">
        <v>17990</v>
      </c>
      <c r="C1007" s="4">
        <v>2</v>
      </c>
      <c r="D1007" s="4">
        <v>4</v>
      </c>
      <c r="E1007" s="4">
        <v>49</v>
      </c>
      <c r="G1007">
        <v>68</v>
      </c>
      <c r="J1007" s="6" t="s">
        <v>456</v>
      </c>
      <c r="M1007" s="15"/>
    </row>
    <row r="1009" spans="1:15" ht="72" x14ac:dyDescent="0.3">
      <c r="A1009" s="4">
        <v>508</v>
      </c>
      <c r="B1009" s="4">
        <v>17994</v>
      </c>
      <c r="C1009" s="4">
        <v>2</v>
      </c>
      <c r="D1009" s="4">
        <v>4</v>
      </c>
      <c r="E1009" s="4">
        <v>50</v>
      </c>
      <c r="G1009">
        <v>69</v>
      </c>
      <c r="J1009" s="7" t="s">
        <v>457</v>
      </c>
      <c r="M1009" s="15"/>
    </row>
    <row r="1011" spans="1:15" x14ac:dyDescent="0.3">
      <c r="A1011" s="4">
        <v>509</v>
      </c>
      <c r="B1011" s="4">
        <v>17995</v>
      </c>
      <c r="C1011" s="4">
        <v>2</v>
      </c>
      <c r="D1011" s="4">
        <v>4</v>
      </c>
      <c r="E1011" s="4">
        <v>50</v>
      </c>
      <c r="F1011" s="10">
        <v>3</v>
      </c>
      <c r="G1011" t="s">
        <v>458</v>
      </c>
      <c r="J1011" s="3" t="s">
        <v>1657</v>
      </c>
      <c r="L1011" s="11" t="s">
        <v>1630</v>
      </c>
      <c r="M1011" s="14">
        <v>120</v>
      </c>
      <c r="O1011" s="5">
        <f>ROUND(M1011*N1011,2)</f>
        <v>0</v>
      </c>
    </row>
    <row r="1013" spans="1:15" x14ac:dyDescent="0.3">
      <c r="A1013" s="4">
        <v>510</v>
      </c>
      <c r="B1013" s="4">
        <v>18000</v>
      </c>
      <c r="C1013" s="4">
        <v>2</v>
      </c>
      <c r="D1013" s="4">
        <v>4</v>
      </c>
      <c r="E1013" s="4">
        <v>50</v>
      </c>
      <c r="F1013" s="10">
        <v>4</v>
      </c>
      <c r="H1013" t="s">
        <v>459</v>
      </c>
      <c r="J1013" s="3" t="s">
        <v>460</v>
      </c>
      <c r="L1013" s="11" t="s">
        <v>356</v>
      </c>
      <c r="M1013" s="14">
        <v>60</v>
      </c>
      <c r="O1013" s="5">
        <f>ROUND(M1013*N1013,2)</f>
        <v>0</v>
      </c>
    </row>
    <row r="1015" spans="1:15" ht="28.8" x14ac:dyDescent="0.3">
      <c r="A1015" s="4">
        <v>511</v>
      </c>
      <c r="B1015" s="4">
        <v>18001</v>
      </c>
      <c r="C1015" s="4">
        <v>2</v>
      </c>
      <c r="D1015" s="4">
        <v>4</v>
      </c>
      <c r="E1015" s="4">
        <v>50</v>
      </c>
      <c r="F1015" s="10">
        <v>5</v>
      </c>
      <c r="H1015" t="s">
        <v>461</v>
      </c>
      <c r="J1015" s="3" t="s">
        <v>462</v>
      </c>
      <c r="L1015" s="11" t="s">
        <v>356</v>
      </c>
      <c r="M1015" s="14">
        <v>50</v>
      </c>
      <c r="O1015" s="5">
        <f>ROUND(M1015*N1015,2)</f>
        <v>0</v>
      </c>
    </row>
    <row r="1017" spans="1:15" ht="28.8" x14ac:dyDescent="0.3">
      <c r="A1017" s="4">
        <v>512</v>
      </c>
      <c r="B1017" s="4">
        <v>18002</v>
      </c>
      <c r="C1017" s="4">
        <v>2</v>
      </c>
      <c r="D1017" s="4">
        <v>4</v>
      </c>
      <c r="E1017" s="4">
        <v>50</v>
      </c>
      <c r="F1017" s="10">
        <v>6</v>
      </c>
      <c r="H1017" t="s">
        <v>463</v>
      </c>
      <c r="J1017" s="3" t="s">
        <v>464</v>
      </c>
      <c r="L1017" s="11" t="s">
        <v>356</v>
      </c>
      <c r="M1017" s="14">
        <v>50</v>
      </c>
      <c r="O1017" s="5">
        <f>ROUND(M1017*N1017,2)</f>
        <v>0</v>
      </c>
    </row>
    <row r="1019" spans="1:15" x14ac:dyDescent="0.3">
      <c r="A1019" s="4">
        <v>513</v>
      </c>
      <c r="B1019" s="4">
        <v>18003</v>
      </c>
      <c r="C1019" s="4">
        <v>2</v>
      </c>
      <c r="D1019" s="4">
        <v>4</v>
      </c>
      <c r="E1019" s="4">
        <v>50</v>
      </c>
      <c r="F1019" s="10">
        <v>7</v>
      </c>
      <c r="H1019" t="s">
        <v>465</v>
      </c>
      <c r="J1019" s="3" t="s">
        <v>466</v>
      </c>
      <c r="L1019" s="11" t="s">
        <v>367</v>
      </c>
      <c r="M1019" s="14">
        <v>5</v>
      </c>
      <c r="O1019" s="5">
        <f>ROUND(M1019*N1019,2)</f>
        <v>0</v>
      </c>
    </row>
    <row r="1021" spans="1:15" x14ac:dyDescent="0.3">
      <c r="A1021" s="4">
        <v>514</v>
      </c>
      <c r="B1021" s="4">
        <v>17996</v>
      </c>
      <c r="C1021" s="4">
        <v>2</v>
      </c>
      <c r="D1021" s="4">
        <v>4</v>
      </c>
      <c r="E1021" s="4">
        <v>50</v>
      </c>
      <c r="J1021" s="7" t="s">
        <v>1658</v>
      </c>
      <c r="M1021" s="15"/>
    </row>
    <row r="1023" spans="1:15" x14ac:dyDescent="0.3">
      <c r="A1023" s="4">
        <v>515</v>
      </c>
      <c r="B1023" s="4">
        <v>17997</v>
      </c>
      <c r="C1023" s="4">
        <v>2</v>
      </c>
      <c r="D1023" s="4">
        <v>4</v>
      </c>
      <c r="E1023" s="4">
        <v>50</v>
      </c>
      <c r="F1023" s="10">
        <v>8</v>
      </c>
      <c r="J1023" s="3" t="s">
        <v>1659</v>
      </c>
      <c r="L1023" s="11" t="s">
        <v>1630</v>
      </c>
      <c r="M1023" s="14">
        <v>128</v>
      </c>
      <c r="O1023" s="5">
        <f>ROUND(M1023*N1023,2)</f>
        <v>0</v>
      </c>
    </row>
    <row r="1025" spans="1:15" x14ac:dyDescent="0.3">
      <c r="A1025" s="4">
        <v>516</v>
      </c>
      <c r="B1025" s="4">
        <v>349</v>
      </c>
      <c r="C1025" s="4">
        <v>2</v>
      </c>
      <c r="D1025" s="4">
        <v>4</v>
      </c>
      <c r="E1025" s="4">
        <v>50</v>
      </c>
      <c r="G1025">
        <v>69</v>
      </c>
      <c r="J1025" s="6" t="s">
        <v>467</v>
      </c>
      <c r="M1025" s="15"/>
    </row>
    <row r="1027" spans="1:15" ht="28.8" x14ac:dyDescent="0.3">
      <c r="A1027" s="4">
        <v>517</v>
      </c>
      <c r="B1027" s="4">
        <v>1563</v>
      </c>
      <c r="C1027" s="4">
        <v>2</v>
      </c>
      <c r="D1027" s="4">
        <v>4</v>
      </c>
      <c r="E1027" s="4">
        <v>50</v>
      </c>
      <c r="G1027">
        <v>69</v>
      </c>
      <c r="J1027" s="7" t="s">
        <v>468</v>
      </c>
      <c r="M1027" s="15"/>
    </row>
    <row r="1029" spans="1:15" x14ac:dyDescent="0.3">
      <c r="A1029" s="4">
        <v>518</v>
      </c>
      <c r="B1029" s="4">
        <v>18007</v>
      </c>
      <c r="C1029" s="4">
        <v>2</v>
      </c>
      <c r="D1029" s="4">
        <v>4</v>
      </c>
      <c r="E1029" s="4">
        <v>50</v>
      </c>
      <c r="F1029" s="10">
        <v>9</v>
      </c>
      <c r="G1029" t="s">
        <v>469</v>
      </c>
      <c r="J1029" s="3" t="s">
        <v>470</v>
      </c>
      <c r="L1029" s="11" t="s">
        <v>356</v>
      </c>
      <c r="M1029" s="14">
        <v>384</v>
      </c>
      <c r="O1029" s="5">
        <f>ROUND(M1029*N1029,2)</f>
        <v>0</v>
      </c>
    </row>
    <row r="1031" spans="1:15" x14ac:dyDescent="0.3">
      <c r="A1031" s="4">
        <v>519</v>
      </c>
      <c r="B1031" s="4">
        <v>22492</v>
      </c>
      <c r="C1031" s="4">
        <v>2</v>
      </c>
      <c r="D1031" s="4">
        <v>4</v>
      </c>
      <c r="E1031" s="4">
        <v>50</v>
      </c>
      <c r="F1031" s="10">
        <v>10</v>
      </c>
      <c r="G1031" t="s">
        <v>469</v>
      </c>
      <c r="J1031" s="3" t="s">
        <v>471</v>
      </c>
      <c r="L1031" s="11" t="s">
        <v>356</v>
      </c>
      <c r="M1031" s="14">
        <v>221</v>
      </c>
      <c r="O1031" s="5">
        <f>ROUND(M1031*N1031,2)</f>
        <v>0</v>
      </c>
    </row>
    <row r="1033" spans="1:15" x14ac:dyDescent="0.3">
      <c r="A1033" s="4">
        <v>520</v>
      </c>
      <c r="B1033" s="4">
        <v>18006</v>
      </c>
      <c r="C1033" s="4">
        <v>2</v>
      </c>
      <c r="D1033" s="4">
        <v>4</v>
      </c>
      <c r="E1033" s="4">
        <v>50</v>
      </c>
      <c r="G1033">
        <v>69</v>
      </c>
      <c r="J1033" s="7" t="s">
        <v>1660</v>
      </c>
      <c r="M1033" s="15"/>
    </row>
    <row r="1035" spans="1:15" x14ac:dyDescent="0.3">
      <c r="A1035" s="4">
        <v>521</v>
      </c>
      <c r="B1035" s="4">
        <v>2216</v>
      </c>
      <c r="C1035" s="4">
        <v>2</v>
      </c>
      <c r="D1035" s="4">
        <v>4</v>
      </c>
      <c r="E1035" s="4">
        <v>50</v>
      </c>
      <c r="F1035" s="10">
        <v>11</v>
      </c>
      <c r="G1035" t="s">
        <v>469</v>
      </c>
      <c r="J1035" s="3" t="s">
        <v>472</v>
      </c>
      <c r="L1035" s="11" t="s">
        <v>356</v>
      </c>
      <c r="M1035" s="14">
        <v>60</v>
      </c>
      <c r="O1035" s="5">
        <f>ROUND(M1035*N1035,2)</f>
        <v>0</v>
      </c>
    </row>
    <row r="1037" spans="1:15" x14ac:dyDescent="0.3">
      <c r="A1037" s="4">
        <v>522</v>
      </c>
      <c r="B1037" s="4">
        <v>11522</v>
      </c>
      <c r="C1037" s="4">
        <v>2</v>
      </c>
      <c r="D1037" s="4">
        <v>4</v>
      </c>
      <c r="E1037" s="4">
        <v>50</v>
      </c>
      <c r="F1037" s="10">
        <v>12</v>
      </c>
      <c r="J1037" s="3" t="s">
        <v>1661</v>
      </c>
      <c r="L1037" s="11" t="s">
        <v>356</v>
      </c>
      <c r="M1037" s="14">
        <v>55</v>
      </c>
      <c r="O1037" s="5">
        <f>ROUND(M1037*N1037,2)</f>
        <v>0</v>
      </c>
    </row>
    <row r="1039" spans="1:15" x14ac:dyDescent="0.3">
      <c r="A1039" s="4">
        <v>524</v>
      </c>
      <c r="B1039" s="4">
        <v>19355</v>
      </c>
      <c r="C1039" s="4">
        <v>2</v>
      </c>
      <c r="D1039" s="4">
        <v>5</v>
      </c>
      <c r="E1039" s="4">
        <v>52</v>
      </c>
      <c r="G1039">
        <v>42</v>
      </c>
      <c r="J1039" s="6" t="s">
        <v>294</v>
      </c>
      <c r="M1039" s="15"/>
    </row>
    <row r="1041" spans="1:15" x14ac:dyDescent="0.3">
      <c r="A1041" s="4">
        <v>525</v>
      </c>
      <c r="B1041" s="4">
        <v>31</v>
      </c>
      <c r="C1041" s="4">
        <v>2</v>
      </c>
      <c r="D1041" s="4">
        <v>5</v>
      </c>
      <c r="E1041" s="4">
        <v>52</v>
      </c>
      <c r="G1041">
        <v>71</v>
      </c>
      <c r="J1041" s="6" t="s">
        <v>473</v>
      </c>
      <c r="M1041" s="15"/>
    </row>
    <row r="1043" spans="1:15" x14ac:dyDescent="0.3">
      <c r="A1043" s="4">
        <v>526</v>
      </c>
      <c r="B1043" s="4">
        <v>355</v>
      </c>
      <c r="C1043" s="4">
        <v>2</v>
      </c>
      <c r="D1043" s="4">
        <v>5</v>
      </c>
      <c r="E1043" s="4">
        <v>52</v>
      </c>
      <c r="G1043">
        <v>71</v>
      </c>
      <c r="J1043" s="6" t="s">
        <v>474</v>
      </c>
      <c r="M1043" s="15"/>
    </row>
    <row r="1045" spans="1:15" x14ac:dyDescent="0.3">
      <c r="A1045" s="4">
        <v>527</v>
      </c>
      <c r="B1045" s="4">
        <v>19356</v>
      </c>
      <c r="C1045" s="4">
        <v>2</v>
      </c>
      <c r="D1045" s="4">
        <v>5</v>
      </c>
      <c r="E1045" s="4">
        <v>52</v>
      </c>
      <c r="G1045">
        <v>42</v>
      </c>
      <c r="J1045" s="6" t="s">
        <v>296</v>
      </c>
      <c r="M1045" s="15"/>
    </row>
    <row r="1047" spans="1:15" ht="57.6" x14ac:dyDescent="0.3">
      <c r="A1047" s="4">
        <v>528</v>
      </c>
      <c r="B1047" s="4">
        <v>3273</v>
      </c>
      <c r="C1047" s="4">
        <v>2</v>
      </c>
      <c r="D1047" s="4">
        <v>5</v>
      </c>
      <c r="E1047" s="4">
        <v>52</v>
      </c>
      <c r="G1047">
        <v>71</v>
      </c>
      <c r="J1047" s="3" t="s">
        <v>297</v>
      </c>
      <c r="M1047" s="15"/>
    </row>
    <row r="1049" spans="1:15" x14ac:dyDescent="0.3">
      <c r="A1049" s="4">
        <v>529</v>
      </c>
      <c r="B1049" s="4">
        <v>18008</v>
      </c>
      <c r="C1049" s="4">
        <v>2</v>
      </c>
      <c r="D1049" s="4">
        <v>5</v>
      </c>
      <c r="E1049" s="4">
        <v>52</v>
      </c>
      <c r="J1049" s="6" t="s">
        <v>475</v>
      </c>
      <c r="M1049" s="15"/>
    </row>
    <row r="1051" spans="1:15" ht="57.6" x14ac:dyDescent="0.3">
      <c r="A1051" s="4">
        <v>530</v>
      </c>
      <c r="B1051" s="4">
        <v>18009</v>
      </c>
      <c r="C1051" s="4">
        <v>2</v>
      </c>
      <c r="D1051" s="4">
        <v>5</v>
      </c>
      <c r="E1051" s="4">
        <v>52</v>
      </c>
      <c r="G1051">
        <v>32</v>
      </c>
      <c r="J1051" s="7" t="s">
        <v>1662</v>
      </c>
      <c r="M1051" s="15"/>
    </row>
    <row r="1053" spans="1:15" x14ac:dyDescent="0.3">
      <c r="A1053" s="4">
        <v>531</v>
      </c>
      <c r="B1053" s="4">
        <v>18010</v>
      </c>
      <c r="C1053" s="4">
        <v>2</v>
      </c>
      <c r="D1053" s="4">
        <v>5</v>
      </c>
      <c r="E1053" s="4">
        <v>52</v>
      </c>
      <c r="F1053" s="10">
        <v>1</v>
      </c>
      <c r="J1053" s="3" t="s">
        <v>1663</v>
      </c>
      <c r="L1053" s="11" t="s">
        <v>1630</v>
      </c>
      <c r="M1053" s="14">
        <v>539</v>
      </c>
      <c r="O1053" s="5">
        <f>ROUND(M1053*N1053,2)</f>
        <v>0</v>
      </c>
    </row>
    <row r="1055" spans="1:15" ht="28.8" x14ac:dyDescent="0.3">
      <c r="A1055" s="4">
        <v>532</v>
      </c>
      <c r="B1055" s="4">
        <v>21023</v>
      </c>
      <c r="C1055" s="4">
        <v>2</v>
      </c>
      <c r="D1055" s="4">
        <v>5</v>
      </c>
      <c r="E1055" s="4">
        <v>52</v>
      </c>
      <c r="F1055" s="10">
        <v>2</v>
      </c>
      <c r="J1055" s="3" t="s">
        <v>476</v>
      </c>
      <c r="L1055" s="11" t="s">
        <v>1630</v>
      </c>
      <c r="M1055" s="14">
        <v>105</v>
      </c>
      <c r="O1055" s="5">
        <f>ROUND(M1055*N1055,2)</f>
        <v>0</v>
      </c>
    </row>
    <row r="1057" spans="1:15" x14ac:dyDescent="0.3">
      <c r="A1057" s="4">
        <v>533</v>
      </c>
      <c r="B1057" s="4">
        <v>21051</v>
      </c>
      <c r="C1057" s="4">
        <v>2</v>
      </c>
      <c r="D1057" s="4">
        <v>5</v>
      </c>
      <c r="E1057" s="4">
        <v>52</v>
      </c>
      <c r="J1057" s="6" t="s">
        <v>477</v>
      </c>
      <c r="M1057" s="15"/>
    </row>
    <row r="1059" spans="1:15" ht="43.2" x14ac:dyDescent="0.3">
      <c r="A1059" s="4">
        <v>534</v>
      </c>
      <c r="B1059" s="4">
        <v>21022</v>
      </c>
      <c r="C1059" s="4">
        <v>2</v>
      </c>
      <c r="D1059" s="4">
        <v>5</v>
      </c>
      <c r="E1059" s="4">
        <v>52</v>
      </c>
      <c r="G1059">
        <v>32</v>
      </c>
      <c r="J1059" s="7" t="s">
        <v>478</v>
      </c>
      <c r="M1059" s="15"/>
    </row>
    <row r="1061" spans="1:15" x14ac:dyDescent="0.3">
      <c r="A1061" s="4">
        <v>535</v>
      </c>
      <c r="B1061" s="4">
        <v>21024</v>
      </c>
      <c r="C1061" s="4">
        <v>2</v>
      </c>
      <c r="D1061" s="4">
        <v>5</v>
      </c>
      <c r="E1061" s="4">
        <v>52</v>
      </c>
      <c r="F1061" s="10">
        <v>3</v>
      </c>
      <c r="J1061" s="3" t="s">
        <v>479</v>
      </c>
      <c r="L1061" s="11" t="s">
        <v>1630</v>
      </c>
      <c r="M1061" s="14">
        <v>105</v>
      </c>
      <c r="O1061" s="5">
        <f>ROUND(M1061*N1061,2)</f>
        <v>0</v>
      </c>
    </row>
    <row r="1063" spans="1:15" x14ac:dyDescent="0.3">
      <c r="A1063" s="4">
        <v>536</v>
      </c>
      <c r="B1063" s="4">
        <v>21041</v>
      </c>
      <c r="C1063" s="4">
        <v>2</v>
      </c>
      <c r="D1063" s="4">
        <v>5</v>
      </c>
      <c r="E1063" s="4">
        <v>52</v>
      </c>
      <c r="F1063" s="10">
        <v>4</v>
      </c>
      <c r="J1063" s="3" t="s">
        <v>480</v>
      </c>
      <c r="L1063" s="11" t="s">
        <v>1630</v>
      </c>
      <c r="M1063" s="14">
        <v>105</v>
      </c>
      <c r="O1063" s="5">
        <f>ROUND(M1063*N1063,2)</f>
        <v>0</v>
      </c>
    </row>
    <row r="1065" spans="1:15" x14ac:dyDescent="0.3">
      <c r="A1065" s="4">
        <v>537</v>
      </c>
      <c r="B1065" s="4">
        <v>18013</v>
      </c>
      <c r="C1065" s="4">
        <v>2</v>
      </c>
      <c r="D1065" s="4">
        <v>5</v>
      </c>
      <c r="E1065" s="4">
        <v>52</v>
      </c>
      <c r="J1065" s="6" t="s">
        <v>481</v>
      </c>
      <c r="M1065" s="15"/>
    </row>
    <row r="1067" spans="1:15" ht="72" x14ac:dyDescent="0.3">
      <c r="A1067" s="4">
        <v>538</v>
      </c>
      <c r="B1067" s="4">
        <v>18014</v>
      </c>
      <c r="C1067" s="4">
        <v>2</v>
      </c>
      <c r="D1067" s="4">
        <v>5</v>
      </c>
      <c r="E1067" s="4">
        <v>53</v>
      </c>
      <c r="J1067" s="7" t="s">
        <v>1874</v>
      </c>
      <c r="M1067" s="15"/>
    </row>
    <row r="1069" spans="1:15" ht="28.8" x14ac:dyDescent="0.3">
      <c r="A1069" s="4">
        <v>539</v>
      </c>
      <c r="B1069" s="4">
        <v>18015</v>
      </c>
      <c r="C1069" s="4">
        <v>2</v>
      </c>
      <c r="D1069" s="4">
        <v>5</v>
      </c>
      <c r="E1069" s="4">
        <v>53</v>
      </c>
      <c r="F1069" s="10">
        <v>5</v>
      </c>
      <c r="J1069" s="3" t="s">
        <v>482</v>
      </c>
      <c r="L1069" s="11" t="s">
        <v>1630</v>
      </c>
      <c r="M1069" s="14">
        <v>504</v>
      </c>
      <c r="O1069" s="5">
        <f>ROUND(M1069*N1069,2)</f>
        <v>0</v>
      </c>
    </row>
    <row r="1071" spans="1:15" x14ac:dyDescent="0.3">
      <c r="A1071" s="4">
        <v>540</v>
      </c>
      <c r="B1071" s="4">
        <v>18020</v>
      </c>
      <c r="C1071" s="4">
        <v>2</v>
      </c>
      <c r="D1071" s="4">
        <v>5</v>
      </c>
      <c r="E1071" s="4">
        <v>53</v>
      </c>
      <c r="J1071" s="6" t="s">
        <v>483</v>
      </c>
      <c r="M1071" s="15"/>
    </row>
    <row r="1073" spans="1:15" x14ac:dyDescent="0.3">
      <c r="A1073" s="4">
        <v>541</v>
      </c>
      <c r="B1073" s="4">
        <v>18021</v>
      </c>
      <c r="C1073" s="4">
        <v>2</v>
      </c>
      <c r="D1073" s="4">
        <v>5</v>
      </c>
      <c r="E1073" s="4">
        <v>53</v>
      </c>
      <c r="J1073" s="7" t="s">
        <v>484</v>
      </c>
      <c r="M1073" s="15"/>
    </row>
    <row r="1075" spans="1:15" ht="57.6" x14ac:dyDescent="0.3">
      <c r="A1075" s="4">
        <v>542</v>
      </c>
      <c r="B1075" s="4">
        <v>22626</v>
      </c>
      <c r="C1075" s="4">
        <v>2</v>
      </c>
      <c r="D1075" s="4">
        <v>5</v>
      </c>
      <c r="E1075" s="4">
        <v>53</v>
      </c>
      <c r="F1075" s="10">
        <v>6</v>
      </c>
      <c r="J1075" s="3" t="s">
        <v>1664</v>
      </c>
      <c r="L1075" s="11" t="s">
        <v>367</v>
      </c>
      <c r="M1075" s="14">
        <v>1</v>
      </c>
      <c r="O1075" s="5">
        <f>ROUND(M1075*N1075,2)</f>
        <v>0</v>
      </c>
    </row>
    <row r="1077" spans="1:15" x14ac:dyDescent="0.3">
      <c r="A1077" s="4">
        <v>544</v>
      </c>
      <c r="B1077" s="4">
        <v>19357</v>
      </c>
      <c r="C1077" s="4">
        <v>2</v>
      </c>
      <c r="D1077" s="4">
        <v>6</v>
      </c>
      <c r="E1077" s="4">
        <v>55</v>
      </c>
      <c r="G1077">
        <v>42</v>
      </c>
      <c r="J1077" s="6" t="s">
        <v>294</v>
      </c>
      <c r="M1077" s="15"/>
    </row>
    <row r="1079" spans="1:15" x14ac:dyDescent="0.3">
      <c r="A1079" s="4">
        <v>545</v>
      </c>
      <c r="B1079" s="4">
        <v>32</v>
      </c>
      <c r="C1079" s="4">
        <v>2</v>
      </c>
      <c r="D1079" s="4">
        <v>6</v>
      </c>
      <c r="E1079" s="4">
        <v>55</v>
      </c>
      <c r="G1079">
        <v>74</v>
      </c>
      <c r="J1079" s="6" t="s">
        <v>485</v>
      </c>
      <c r="M1079" s="15"/>
    </row>
    <row r="1081" spans="1:15" x14ac:dyDescent="0.3">
      <c r="A1081" s="4">
        <v>546</v>
      </c>
      <c r="B1081" s="4">
        <v>366</v>
      </c>
      <c r="C1081" s="4">
        <v>2</v>
      </c>
      <c r="D1081" s="4">
        <v>6</v>
      </c>
      <c r="E1081" s="4">
        <v>55</v>
      </c>
      <c r="G1081">
        <v>74</v>
      </c>
      <c r="J1081" s="6" t="s">
        <v>486</v>
      </c>
      <c r="M1081" s="15"/>
    </row>
    <row r="1083" spans="1:15" x14ac:dyDescent="0.3">
      <c r="A1083" s="4">
        <v>547</v>
      </c>
      <c r="B1083" s="4">
        <v>19358</v>
      </c>
      <c r="C1083" s="4">
        <v>2</v>
      </c>
      <c r="D1083" s="4">
        <v>6</v>
      </c>
      <c r="E1083" s="4">
        <v>55</v>
      </c>
      <c r="G1083">
        <v>42</v>
      </c>
      <c r="J1083" s="6" t="s">
        <v>296</v>
      </c>
      <c r="M1083" s="15"/>
    </row>
    <row r="1085" spans="1:15" ht="57.6" x14ac:dyDescent="0.3">
      <c r="A1085" s="4">
        <v>548</v>
      </c>
      <c r="B1085" s="4">
        <v>3274</v>
      </c>
      <c r="C1085" s="4">
        <v>2</v>
      </c>
      <c r="D1085" s="4">
        <v>6</v>
      </c>
      <c r="E1085" s="4">
        <v>55</v>
      </c>
      <c r="G1085">
        <v>74</v>
      </c>
      <c r="J1085" s="3" t="s">
        <v>297</v>
      </c>
      <c r="M1085" s="15"/>
    </row>
    <row r="1087" spans="1:15" x14ac:dyDescent="0.3">
      <c r="A1087" s="4">
        <v>549</v>
      </c>
      <c r="B1087" s="4">
        <v>367</v>
      </c>
      <c r="C1087" s="4">
        <v>2</v>
      </c>
      <c r="D1087" s="4">
        <v>6</v>
      </c>
      <c r="E1087" s="4">
        <v>55</v>
      </c>
      <c r="G1087">
        <v>74</v>
      </c>
      <c r="J1087" s="6" t="s">
        <v>298</v>
      </c>
      <c r="M1087" s="15"/>
    </row>
    <row r="1089" spans="1:13" x14ac:dyDescent="0.3">
      <c r="A1089" s="4">
        <v>550</v>
      </c>
      <c r="B1089" s="4">
        <v>368</v>
      </c>
      <c r="C1089" s="4">
        <v>2</v>
      </c>
      <c r="D1089" s="4">
        <v>6</v>
      </c>
      <c r="E1089" s="4">
        <v>55</v>
      </c>
      <c r="G1089">
        <v>74</v>
      </c>
      <c r="J1089" s="7" t="s">
        <v>487</v>
      </c>
      <c r="M1089" s="15"/>
    </row>
    <row r="1091" spans="1:13" ht="43.2" x14ac:dyDescent="0.3">
      <c r="A1091" s="4">
        <v>551</v>
      </c>
      <c r="B1091" s="4">
        <v>369</v>
      </c>
      <c r="C1091" s="4">
        <v>2</v>
      </c>
      <c r="D1091" s="4">
        <v>6</v>
      </c>
      <c r="E1091" s="4">
        <v>55</v>
      </c>
      <c r="G1091">
        <v>74</v>
      </c>
      <c r="J1091" s="3" t="s">
        <v>488</v>
      </c>
      <c r="M1091" s="15"/>
    </row>
    <row r="1093" spans="1:13" ht="57.6" x14ac:dyDescent="0.3">
      <c r="A1093" s="4">
        <v>552</v>
      </c>
      <c r="B1093" s="4">
        <v>370</v>
      </c>
      <c r="C1093" s="4">
        <v>2</v>
      </c>
      <c r="D1093" s="4">
        <v>6</v>
      </c>
      <c r="E1093" s="4">
        <v>55</v>
      </c>
      <c r="G1093">
        <v>74</v>
      </c>
      <c r="J1093" s="3" t="s">
        <v>489</v>
      </c>
      <c r="M1093" s="15"/>
    </row>
    <row r="1095" spans="1:13" x14ac:dyDescent="0.3">
      <c r="A1095" s="4">
        <v>553</v>
      </c>
      <c r="B1095" s="4">
        <v>371</v>
      </c>
      <c r="C1095" s="4">
        <v>2</v>
      </c>
      <c r="D1095" s="4">
        <v>6</v>
      </c>
      <c r="E1095" s="4">
        <v>55</v>
      </c>
      <c r="G1095">
        <v>74</v>
      </c>
      <c r="J1095" s="7" t="s">
        <v>490</v>
      </c>
      <c r="M1095" s="15"/>
    </row>
    <row r="1097" spans="1:13" ht="28.8" x14ac:dyDescent="0.3">
      <c r="A1097" s="4">
        <v>554</v>
      </c>
      <c r="B1097" s="4">
        <v>372</v>
      </c>
      <c r="C1097" s="4">
        <v>2</v>
      </c>
      <c r="D1097" s="4">
        <v>6</v>
      </c>
      <c r="E1097" s="4">
        <v>55</v>
      </c>
      <c r="G1097">
        <v>74</v>
      </c>
      <c r="J1097" s="3" t="s">
        <v>491</v>
      </c>
      <c r="M1097" s="15"/>
    </row>
    <row r="1099" spans="1:13" ht="28.8" x14ac:dyDescent="0.3">
      <c r="A1099" s="4">
        <v>555</v>
      </c>
      <c r="B1099" s="4">
        <v>373</v>
      </c>
      <c r="C1099" s="4">
        <v>2</v>
      </c>
      <c r="D1099" s="4">
        <v>6</v>
      </c>
      <c r="E1099" s="4">
        <v>55</v>
      </c>
      <c r="G1099">
        <v>74</v>
      </c>
      <c r="J1099" s="3" t="s">
        <v>492</v>
      </c>
      <c r="M1099" s="15"/>
    </row>
    <row r="1101" spans="1:13" x14ac:dyDescent="0.3">
      <c r="A1101" s="4">
        <v>556</v>
      </c>
      <c r="B1101" s="4">
        <v>21471</v>
      </c>
      <c r="C1101" s="4">
        <v>2</v>
      </c>
      <c r="D1101" s="4">
        <v>6</v>
      </c>
      <c r="E1101" s="4">
        <v>56</v>
      </c>
      <c r="G1101">
        <v>54</v>
      </c>
      <c r="J1101" s="6" t="s">
        <v>493</v>
      </c>
      <c r="M1101" s="15"/>
    </row>
    <row r="1103" spans="1:13" ht="316.8" x14ac:dyDescent="0.3">
      <c r="A1103" s="4">
        <v>557</v>
      </c>
      <c r="B1103" s="4">
        <v>21473</v>
      </c>
      <c r="C1103" s="4">
        <v>2</v>
      </c>
      <c r="D1103" s="4">
        <v>6</v>
      </c>
      <c r="E1103" s="4">
        <v>56</v>
      </c>
      <c r="G1103">
        <v>14</v>
      </c>
      <c r="J1103" s="3" t="s">
        <v>494</v>
      </c>
      <c r="M1103" s="15"/>
    </row>
    <row r="1105" spans="1:15" x14ac:dyDescent="0.3">
      <c r="A1105" s="4">
        <v>558</v>
      </c>
      <c r="B1105" s="4">
        <v>21472</v>
      </c>
      <c r="C1105" s="4">
        <v>2</v>
      </c>
      <c r="D1105" s="4">
        <v>6</v>
      </c>
      <c r="E1105" s="4">
        <v>56</v>
      </c>
      <c r="G1105">
        <v>14</v>
      </c>
      <c r="J1105" s="8" t="s">
        <v>495</v>
      </c>
      <c r="M1105" s="15"/>
    </row>
    <row r="1107" spans="1:15" ht="57.6" x14ac:dyDescent="0.3">
      <c r="A1107" s="4">
        <v>559</v>
      </c>
      <c r="B1107" s="4">
        <v>21466</v>
      </c>
      <c r="C1107" s="4">
        <v>2</v>
      </c>
      <c r="D1107" s="4">
        <v>6</v>
      </c>
      <c r="E1107" s="4">
        <v>56</v>
      </c>
      <c r="F1107" s="10">
        <v>1</v>
      </c>
      <c r="J1107" s="3" t="s">
        <v>496</v>
      </c>
      <c r="L1107" s="11" t="s">
        <v>367</v>
      </c>
      <c r="M1107" s="14">
        <v>1</v>
      </c>
      <c r="O1107" s="5">
        <f>ROUND(M1107*N1107,2)</f>
        <v>0</v>
      </c>
    </row>
    <row r="1109" spans="1:15" ht="57.6" x14ac:dyDescent="0.3">
      <c r="A1109" s="4">
        <v>560</v>
      </c>
      <c r="B1109" s="4">
        <v>21475</v>
      </c>
      <c r="C1109" s="4">
        <v>2</v>
      </c>
      <c r="D1109" s="4">
        <v>6</v>
      </c>
      <c r="E1109" s="4">
        <v>56</v>
      </c>
      <c r="F1109" s="10">
        <v>2</v>
      </c>
      <c r="J1109" s="3" t="s">
        <v>497</v>
      </c>
      <c r="L1109" s="11" t="s">
        <v>367</v>
      </c>
      <c r="M1109" s="14">
        <v>1</v>
      </c>
      <c r="O1109" s="5">
        <f>ROUND(M1109*N1109,2)</f>
        <v>0</v>
      </c>
    </row>
    <row r="1111" spans="1:15" ht="72" x14ac:dyDescent="0.3">
      <c r="A1111" s="4">
        <v>561</v>
      </c>
      <c r="B1111" s="4">
        <v>21476</v>
      </c>
      <c r="C1111" s="4">
        <v>2</v>
      </c>
      <c r="D1111" s="4">
        <v>6</v>
      </c>
      <c r="E1111" s="4">
        <v>57</v>
      </c>
      <c r="F1111" s="10">
        <v>3</v>
      </c>
      <c r="J1111" s="3" t="s">
        <v>498</v>
      </c>
      <c r="L1111" s="11" t="s">
        <v>367</v>
      </c>
      <c r="M1111" s="14">
        <v>1</v>
      </c>
      <c r="O1111" s="5">
        <f>ROUND(M1111*N1111,2)</f>
        <v>0</v>
      </c>
    </row>
    <row r="1113" spans="1:15" ht="72" x14ac:dyDescent="0.3">
      <c r="A1113" s="4">
        <v>562</v>
      </c>
      <c r="B1113" s="4">
        <v>21477</v>
      </c>
      <c r="C1113" s="4">
        <v>2</v>
      </c>
      <c r="D1113" s="4">
        <v>6</v>
      </c>
      <c r="E1113" s="4">
        <v>57</v>
      </c>
      <c r="F1113" s="10">
        <v>4</v>
      </c>
      <c r="J1113" s="3" t="s">
        <v>499</v>
      </c>
      <c r="L1113" s="11" t="s">
        <v>367</v>
      </c>
      <c r="M1113" s="14">
        <v>1</v>
      </c>
      <c r="O1113" s="5">
        <f>ROUND(M1113*N1113,2)</f>
        <v>0</v>
      </c>
    </row>
    <row r="1115" spans="1:15" ht="57.6" x14ac:dyDescent="0.3">
      <c r="A1115" s="4">
        <v>563</v>
      </c>
      <c r="B1115" s="4">
        <v>22622</v>
      </c>
      <c r="C1115" s="4">
        <v>2</v>
      </c>
      <c r="D1115" s="4">
        <v>6</v>
      </c>
      <c r="E1115" s="4">
        <v>57</v>
      </c>
      <c r="F1115" s="10">
        <v>5</v>
      </c>
      <c r="J1115" s="3" t="s">
        <v>500</v>
      </c>
      <c r="L1115" s="11" t="s">
        <v>367</v>
      </c>
      <c r="M1115" s="14">
        <v>1</v>
      </c>
      <c r="O1115" s="5">
        <f>ROUND(M1115*N1115,2)</f>
        <v>0</v>
      </c>
    </row>
    <row r="1117" spans="1:15" x14ac:dyDescent="0.3">
      <c r="A1117" s="4">
        <v>564</v>
      </c>
      <c r="B1117" s="4">
        <v>22493</v>
      </c>
      <c r="C1117" s="4">
        <v>2</v>
      </c>
      <c r="D1117" s="4">
        <v>6</v>
      </c>
      <c r="E1117" s="4">
        <v>57</v>
      </c>
      <c r="G1117">
        <v>13</v>
      </c>
      <c r="J1117" s="7" t="s">
        <v>906</v>
      </c>
      <c r="M1117" s="15"/>
    </row>
    <row r="1119" spans="1:15" x14ac:dyDescent="0.3">
      <c r="A1119" s="4">
        <v>565</v>
      </c>
      <c r="B1119" s="4">
        <v>22494</v>
      </c>
      <c r="C1119" s="4">
        <v>2</v>
      </c>
      <c r="D1119" s="4">
        <v>6</v>
      </c>
      <c r="E1119" s="4">
        <v>57</v>
      </c>
      <c r="F1119" s="10">
        <v>6</v>
      </c>
      <c r="G1119" t="s">
        <v>501</v>
      </c>
      <c r="J1119" s="3" t="s">
        <v>1665</v>
      </c>
      <c r="L1119" s="11" t="s">
        <v>1630</v>
      </c>
      <c r="M1119" s="14">
        <v>65</v>
      </c>
      <c r="O1119" s="5">
        <f>ROUND(M1119*N1119,2)</f>
        <v>0</v>
      </c>
    </row>
    <row r="1121" spans="1:15" x14ac:dyDescent="0.3">
      <c r="A1121" s="4">
        <v>566</v>
      </c>
      <c r="B1121" s="4">
        <v>21469</v>
      </c>
      <c r="C1121" s="4">
        <v>2</v>
      </c>
      <c r="D1121" s="4">
        <v>6</v>
      </c>
      <c r="E1121" s="4">
        <v>57</v>
      </c>
      <c r="G1121">
        <v>15</v>
      </c>
      <c r="J1121" s="8" t="s">
        <v>502</v>
      </c>
      <c r="M1121" s="15"/>
    </row>
    <row r="1123" spans="1:15" x14ac:dyDescent="0.3">
      <c r="A1123" s="4">
        <v>567</v>
      </c>
      <c r="B1123" s="4">
        <v>21470</v>
      </c>
      <c r="C1123" s="4">
        <v>2</v>
      </c>
      <c r="D1123" s="4">
        <v>6</v>
      </c>
      <c r="E1123" s="4">
        <v>57</v>
      </c>
      <c r="F1123" s="10">
        <v>7</v>
      </c>
      <c r="J1123" s="3" t="s">
        <v>1666</v>
      </c>
      <c r="L1123" s="11" t="s">
        <v>356</v>
      </c>
      <c r="M1123" s="14">
        <v>80</v>
      </c>
      <c r="O1123" s="5">
        <f>ROUND(M1123*N1123,2)</f>
        <v>0</v>
      </c>
    </row>
    <row r="1125" spans="1:15" x14ac:dyDescent="0.3">
      <c r="A1125" s="4">
        <v>568</v>
      </c>
      <c r="B1125" s="4">
        <v>21282</v>
      </c>
      <c r="C1125" s="4">
        <v>2</v>
      </c>
      <c r="D1125" s="4">
        <v>6</v>
      </c>
      <c r="E1125" s="4">
        <v>57</v>
      </c>
      <c r="G1125">
        <v>75</v>
      </c>
      <c r="J1125" s="7" t="s">
        <v>503</v>
      </c>
      <c r="M1125" s="15"/>
    </row>
    <row r="1127" spans="1:15" x14ac:dyDescent="0.3">
      <c r="A1127" s="4">
        <v>569</v>
      </c>
      <c r="B1127" s="4">
        <v>21284</v>
      </c>
      <c r="C1127" s="4">
        <v>2</v>
      </c>
      <c r="D1127" s="4">
        <v>6</v>
      </c>
      <c r="E1127" s="4">
        <v>57</v>
      </c>
      <c r="F1127" s="10">
        <v>8</v>
      </c>
      <c r="J1127" s="3" t="s">
        <v>504</v>
      </c>
      <c r="L1127" s="11" t="s">
        <v>356</v>
      </c>
      <c r="M1127" s="14">
        <v>75</v>
      </c>
      <c r="O1127" s="5">
        <f>ROUND(M1127*N1127,2)</f>
        <v>0</v>
      </c>
    </row>
    <row r="1129" spans="1:15" x14ac:dyDescent="0.3">
      <c r="A1129" s="4">
        <v>570</v>
      </c>
      <c r="B1129" s="4">
        <v>390</v>
      </c>
      <c r="C1129" s="4">
        <v>2</v>
      </c>
      <c r="D1129" s="4">
        <v>6</v>
      </c>
      <c r="E1129" s="4">
        <v>57</v>
      </c>
      <c r="G1129">
        <v>76</v>
      </c>
      <c r="J1129" s="6" t="s">
        <v>505</v>
      </c>
      <c r="M1129" s="15"/>
    </row>
    <row r="1131" spans="1:15" x14ac:dyDescent="0.3">
      <c r="A1131" s="4">
        <v>571</v>
      </c>
      <c r="B1131" s="4">
        <v>394</v>
      </c>
      <c r="C1131" s="4">
        <v>2</v>
      </c>
      <c r="D1131" s="4">
        <v>6</v>
      </c>
      <c r="E1131" s="4">
        <v>57</v>
      </c>
      <c r="G1131">
        <v>77</v>
      </c>
      <c r="J1131" s="7" t="s">
        <v>506</v>
      </c>
      <c r="M1131" s="15"/>
    </row>
    <row r="1133" spans="1:15" ht="72" x14ac:dyDescent="0.3">
      <c r="A1133" s="4">
        <v>572</v>
      </c>
      <c r="B1133" s="4">
        <v>1239</v>
      </c>
      <c r="C1133" s="4">
        <v>2</v>
      </c>
      <c r="D1133" s="4">
        <v>6</v>
      </c>
      <c r="E1133" s="4">
        <v>57</v>
      </c>
      <c r="F1133" s="10">
        <v>9</v>
      </c>
      <c r="G1133" t="s">
        <v>507</v>
      </c>
      <c r="J1133" s="3" t="s">
        <v>1667</v>
      </c>
      <c r="L1133" s="11" t="s">
        <v>367</v>
      </c>
      <c r="M1133" s="14">
        <v>1</v>
      </c>
      <c r="O1133" s="5">
        <f>ROUND(M1133*N1133,2)</f>
        <v>0</v>
      </c>
    </row>
    <row r="1135" spans="1:15" ht="86.4" x14ac:dyDescent="0.3">
      <c r="A1135" s="4">
        <v>573</v>
      </c>
      <c r="B1135" s="4">
        <v>22617</v>
      </c>
      <c r="C1135" s="4">
        <v>2</v>
      </c>
      <c r="D1135" s="4">
        <v>6</v>
      </c>
      <c r="E1135" s="4">
        <v>58</v>
      </c>
      <c r="F1135" s="10">
        <v>10</v>
      </c>
      <c r="G1135" t="s">
        <v>507</v>
      </c>
      <c r="J1135" s="3" t="s">
        <v>1668</v>
      </c>
      <c r="L1135" s="11" t="s">
        <v>367</v>
      </c>
      <c r="M1135" s="14">
        <v>1</v>
      </c>
      <c r="O1135" s="5">
        <f>ROUND(M1135*N1135,2)</f>
        <v>0</v>
      </c>
    </row>
    <row r="1137" spans="1:15" ht="28.8" x14ac:dyDescent="0.3">
      <c r="A1137" s="4">
        <v>574</v>
      </c>
      <c r="B1137" s="4">
        <v>16326</v>
      </c>
      <c r="C1137" s="4">
        <v>2</v>
      </c>
      <c r="D1137" s="4">
        <v>6</v>
      </c>
      <c r="E1137" s="4">
        <v>58</v>
      </c>
      <c r="G1137">
        <v>77</v>
      </c>
      <c r="J1137" s="7" t="s">
        <v>508</v>
      </c>
      <c r="M1137" s="15"/>
    </row>
    <row r="1139" spans="1:15" x14ac:dyDescent="0.3">
      <c r="A1139" s="4">
        <v>575</v>
      </c>
      <c r="B1139" s="4">
        <v>397</v>
      </c>
      <c r="C1139" s="4">
        <v>2</v>
      </c>
      <c r="D1139" s="4">
        <v>6</v>
      </c>
      <c r="E1139" s="4">
        <v>58</v>
      </c>
      <c r="F1139" s="10">
        <v>11</v>
      </c>
      <c r="G1139" t="s">
        <v>509</v>
      </c>
      <c r="J1139" s="3" t="s">
        <v>1669</v>
      </c>
      <c r="L1139" s="11" t="s">
        <v>367</v>
      </c>
      <c r="M1139" s="14">
        <v>13</v>
      </c>
      <c r="O1139" s="5">
        <f>ROUND(M1139*N1139,2)</f>
        <v>0</v>
      </c>
    </row>
    <row r="1141" spans="1:15" x14ac:dyDescent="0.3">
      <c r="A1141" s="4">
        <v>576</v>
      </c>
      <c r="B1141" s="4">
        <v>16327</v>
      </c>
      <c r="C1141" s="4">
        <v>2</v>
      </c>
      <c r="D1141" s="4">
        <v>6</v>
      </c>
      <c r="E1141" s="4">
        <v>58</v>
      </c>
      <c r="F1141" s="10">
        <v>12</v>
      </c>
      <c r="G1141" t="s">
        <v>509</v>
      </c>
      <c r="J1141" s="3" t="s">
        <v>1670</v>
      </c>
      <c r="L1141" s="11" t="s">
        <v>367</v>
      </c>
      <c r="M1141" s="14">
        <v>3</v>
      </c>
      <c r="O1141" s="5">
        <f>ROUND(M1141*N1141,2)</f>
        <v>0</v>
      </c>
    </row>
    <row r="1143" spans="1:15" x14ac:dyDescent="0.3">
      <c r="A1143" s="4">
        <v>577</v>
      </c>
      <c r="B1143" s="4">
        <v>22610</v>
      </c>
      <c r="C1143" s="4">
        <v>2</v>
      </c>
      <c r="D1143" s="4">
        <v>6</v>
      </c>
      <c r="E1143" s="4">
        <v>58</v>
      </c>
      <c r="J1143" s="6" t="s">
        <v>510</v>
      </c>
      <c r="M1143" s="15"/>
    </row>
    <row r="1145" spans="1:15" ht="28.8" x14ac:dyDescent="0.3">
      <c r="A1145" s="4">
        <v>578</v>
      </c>
      <c r="B1145" s="4">
        <v>22611</v>
      </c>
      <c r="C1145" s="4">
        <v>2</v>
      </c>
      <c r="D1145" s="4">
        <v>6</v>
      </c>
      <c r="E1145" s="4">
        <v>58</v>
      </c>
      <c r="G1145" s="2">
        <v>11720</v>
      </c>
      <c r="J1145" s="7" t="s">
        <v>511</v>
      </c>
      <c r="M1145" s="15"/>
    </row>
    <row r="1147" spans="1:15" x14ac:dyDescent="0.3">
      <c r="A1147" s="4">
        <v>579</v>
      </c>
      <c r="B1147" s="4">
        <v>22612</v>
      </c>
      <c r="C1147" s="4">
        <v>2</v>
      </c>
      <c r="D1147" s="4">
        <v>6</v>
      </c>
      <c r="E1147" s="4">
        <v>58</v>
      </c>
      <c r="F1147" s="10">
        <v>13</v>
      </c>
      <c r="G1147" t="s">
        <v>512</v>
      </c>
      <c r="J1147" s="3" t="s">
        <v>1671</v>
      </c>
      <c r="L1147" s="11" t="s">
        <v>367</v>
      </c>
      <c r="M1147" s="14">
        <v>2</v>
      </c>
      <c r="O1147" s="5">
        <f>ROUND(M1147*N1147,2)</f>
        <v>0</v>
      </c>
    </row>
    <row r="1149" spans="1:15" x14ac:dyDescent="0.3">
      <c r="A1149" s="4">
        <v>580</v>
      </c>
      <c r="B1149" s="4">
        <v>21288</v>
      </c>
      <c r="C1149" s="4">
        <v>2</v>
      </c>
      <c r="D1149" s="4">
        <v>6</v>
      </c>
      <c r="E1149" s="4">
        <v>58</v>
      </c>
      <c r="G1149">
        <v>78</v>
      </c>
      <c r="J1149" s="7" t="s">
        <v>513</v>
      </c>
      <c r="M1149" s="15"/>
    </row>
    <row r="1151" spans="1:15" x14ac:dyDescent="0.3">
      <c r="A1151" s="4">
        <v>581</v>
      </c>
      <c r="B1151" s="4">
        <v>21289</v>
      </c>
      <c r="C1151" s="4">
        <v>2</v>
      </c>
      <c r="D1151" s="4">
        <v>6</v>
      </c>
      <c r="E1151" s="4">
        <v>58</v>
      </c>
      <c r="G1151">
        <v>78</v>
      </c>
      <c r="J1151" s="7" t="s">
        <v>298</v>
      </c>
      <c r="M1151" s="15"/>
    </row>
    <row r="1153" spans="1:15" x14ac:dyDescent="0.3">
      <c r="A1153" s="4">
        <v>582</v>
      </c>
      <c r="B1153" s="4">
        <v>21290</v>
      </c>
      <c r="C1153" s="4">
        <v>2</v>
      </c>
      <c r="D1153" s="4">
        <v>6</v>
      </c>
      <c r="E1153" s="4">
        <v>58</v>
      </c>
      <c r="G1153">
        <v>78</v>
      </c>
      <c r="J1153" s="8" t="s">
        <v>514</v>
      </c>
      <c r="M1153" s="15"/>
    </row>
    <row r="1155" spans="1:15" ht="115.2" x14ac:dyDescent="0.3">
      <c r="A1155" s="4">
        <v>583</v>
      </c>
      <c r="B1155" s="4">
        <v>21291</v>
      </c>
      <c r="C1155" s="4">
        <v>2</v>
      </c>
      <c r="D1155" s="4">
        <v>6</v>
      </c>
      <c r="E1155" s="4">
        <v>58</v>
      </c>
      <c r="G1155">
        <v>78</v>
      </c>
      <c r="J1155" s="3" t="s">
        <v>515</v>
      </c>
      <c r="M1155" s="15"/>
    </row>
    <row r="1157" spans="1:15" x14ac:dyDescent="0.3">
      <c r="A1157" s="4">
        <v>584</v>
      </c>
      <c r="B1157" s="4">
        <v>21292</v>
      </c>
      <c r="C1157" s="4">
        <v>2</v>
      </c>
      <c r="D1157" s="4">
        <v>6</v>
      </c>
      <c r="E1157" s="4">
        <v>58</v>
      </c>
      <c r="G1157">
        <v>78</v>
      </c>
      <c r="J1157" s="8" t="s">
        <v>516</v>
      </c>
      <c r="M1157" s="15"/>
    </row>
    <row r="1159" spans="1:15" ht="43.2" x14ac:dyDescent="0.3">
      <c r="A1159" s="4">
        <v>585</v>
      </c>
      <c r="B1159" s="4">
        <v>21293</v>
      </c>
      <c r="C1159" s="4">
        <v>2</v>
      </c>
      <c r="D1159" s="4">
        <v>6</v>
      </c>
      <c r="E1159" s="4">
        <v>58</v>
      </c>
      <c r="G1159">
        <v>78</v>
      </c>
      <c r="J1159" s="3" t="s">
        <v>517</v>
      </c>
      <c r="M1159" s="15"/>
    </row>
    <row r="1161" spans="1:15" x14ac:dyDescent="0.3">
      <c r="A1161" s="4">
        <v>586</v>
      </c>
      <c r="B1161" s="4">
        <v>21294</v>
      </c>
      <c r="C1161" s="4">
        <v>2</v>
      </c>
      <c r="D1161" s="4">
        <v>6</v>
      </c>
      <c r="E1161" s="4">
        <v>58</v>
      </c>
      <c r="G1161">
        <v>78</v>
      </c>
      <c r="J1161" s="8" t="s">
        <v>518</v>
      </c>
      <c r="M1161" s="15"/>
    </row>
    <row r="1163" spans="1:15" ht="28.8" x14ac:dyDescent="0.3">
      <c r="A1163" s="4">
        <v>587</v>
      </c>
      <c r="B1163" s="4">
        <v>21295</v>
      </c>
      <c r="C1163" s="4">
        <v>2</v>
      </c>
      <c r="D1163" s="4">
        <v>6</v>
      </c>
      <c r="E1163" s="4">
        <v>59</v>
      </c>
      <c r="G1163">
        <v>78</v>
      </c>
      <c r="J1163" s="8" t="s">
        <v>519</v>
      </c>
      <c r="M1163" s="15"/>
    </row>
    <row r="1165" spans="1:15" ht="28.8" x14ac:dyDescent="0.3">
      <c r="A1165" s="4">
        <v>588</v>
      </c>
      <c r="B1165" s="4">
        <v>21296</v>
      </c>
      <c r="C1165" s="4">
        <v>2</v>
      </c>
      <c r="D1165" s="4">
        <v>6</v>
      </c>
      <c r="E1165" s="4">
        <v>59</v>
      </c>
      <c r="F1165" s="10">
        <v>14</v>
      </c>
      <c r="J1165" s="3" t="s">
        <v>520</v>
      </c>
      <c r="L1165" s="11" t="s">
        <v>367</v>
      </c>
      <c r="M1165" s="14">
        <v>1</v>
      </c>
      <c r="O1165" s="5">
        <f>ROUND(M1165*N1165,2)</f>
        <v>0</v>
      </c>
    </row>
    <row r="1167" spans="1:15" ht="57.6" x14ac:dyDescent="0.3">
      <c r="A1167" s="4">
        <v>589</v>
      </c>
      <c r="B1167" s="4">
        <v>21299</v>
      </c>
      <c r="C1167" s="4">
        <v>2</v>
      </c>
      <c r="D1167" s="4">
        <v>6</v>
      </c>
      <c r="E1167" s="4">
        <v>59</v>
      </c>
      <c r="F1167" s="10">
        <v>15</v>
      </c>
      <c r="J1167" s="3" t="s">
        <v>521</v>
      </c>
      <c r="L1167" s="11" t="s">
        <v>367</v>
      </c>
      <c r="M1167" s="14">
        <v>1</v>
      </c>
      <c r="O1167" s="5">
        <f>ROUND(M1167*N1167,2)</f>
        <v>0</v>
      </c>
    </row>
    <row r="1169" spans="1:15" ht="43.2" x14ac:dyDescent="0.3">
      <c r="A1169" s="4">
        <v>590</v>
      </c>
      <c r="B1169" s="4">
        <v>21301</v>
      </c>
      <c r="C1169" s="4">
        <v>2</v>
      </c>
      <c r="D1169" s="4">
        <v>6</v>
      </c>
      <c r="E1169" s="4">
        <v>59</v>
      </c>
      <c r="F1169" s="10">
        <v>16</v>
      </c>
      <c r="J1169" s="3" t="s">
        <v>522</v>
      </c>
      <c r="L1169" s="11" t="s">
        <v>367</v>
      </c>
      <c r="M1169" s="14">
        <v>1</v>
      </c>
      <c r="O1169" s="5">
        <f>ROUND(M1169*N1169,2)</f>
        <v>0</v>
      </c>
    </row>
    <row r="1171" spans="1:15" ht="43.2" x14ac:dyDescent="0.3">
      <c r="A1171" s="4">
        <v>591</v>
      </c>
      <c r="B1171" s="4">
        <v>21302</v>
      </c>
      <c r="C1171" s="4">
        <v>2</v>
      </c>
      <c r="D1171" s="4">
        <v>6</v>
      </c>
      <c r="E1171" s="4">
        <v>59</v>
      </c>
      <c r="F1171" s="10">
        <v>17</v>
      </c>
      <c r="J1171" s="3" t="s">
        <v>523</v>
      </c>
      <c r="L1171" s="11" t="s">
        <v>367</v>
      </c>
      <c r="M1171" s="14">
        <v>1</v>
      </c>
      <c r="O1171" s="5">
        <f>ROUND(M1171*N1171,2)</f>
        <v>0</v>
      </c>
    </row>
    <row r="1173" spans="1:15" ht="28.8" x14ac:dyDescent="0.3">
      <c r="A1173" s="4">
        <v>592</v>
      </c>
      <c r="B1173" s="4">
        <v>21314</v>
      </c>
      <c r="C1173" s="4">
        <v>2</v>
      </c>
      <c r="D1173" s="4">
        <v>6</v>
      </c>
      <c r="E1173" s="4">
        <v>59</v>
      </c>
      <c r="G1173">
        <v>78</v>
      </c>
      <c r="J1173" s="8" t="s">
        <v>524</v>
      </c>
      <c r="M1173" s="15"/>
    </row>
    <row r="1175" spans="1:15" ht="57.6" x14ac:dyDescent="0.3">
      <c r="A1175" s="4">
        <v>593</v>
      </c>
      <c r="B1175" s="4">
        <v>21315</v>
      </c>
      <c r="C1175" s="4">
        <v>2</v>
      </c>
      <c r="D1175" s="4">
        <v>6</v>
      </c>
      <c r="E1175" s="4">
        <v>59</v>
      </c>
      <c r="F1175" s="10">
        <v>18</v>
      </c>
      <c r="J1175" s="3" t="s">
        <v>525</v>
      </c>
      <c r="L1175" s="11" t="s">
        <v>367</v>
      </c>
      <c r="M1175" s="14">
        <v>1</v>
      </c>
      <c r="O1175" s="5">
        <f>ROUND(M1175*N1175,2)</f>
        <v>0</v>
      </c>
    </row>
    <row r="1177" spans="1:15" ht="57.6" x14ac:dyDescent="0.3">
      <c r="A1177" s="4">
        <v>594</v>
      </c>
      <c r="B1177" s="4">
        <v>21316</v>
      </c>
      <c r="C1177" s="4">
        <v>2</v>
      </c>
      <c r="D1177" s="4">
        <v>6</v>
      </c>
      <c r="E1177" s="4">
        <v>59</v>
      </c>
      <c r="F1177" s="10">
        <v>19</v>
      </c>
      <c r="J1177" s="3" t="s">
        <v>526</v>
      </c>
      <c r="L1177" s="11" t="s">
        <v>367</v>
      </c>
      <c r="M1177" s="14">
        <v>2</v>
      </c>
      <c r="O1177" s="5">
        <f>ROUND(M1177*N1177,2)</f>
        <v>0</v>
      </c>
    </row>
    <row r="1179" spans="1:15" x14ac:dyDescent="0.3">
      <c r="A1179" s="4">
        <v>595</v>
      </c>
      <c r="B1179" s="4">
        <v>21352</v>
      </c>
      <c r="C1179" s="4">
        <v>2</v>
      </c>
      <c r="D1179" s="4">
        <v>6</v>
      </c>
      <c r="E1179" s="4">
        <v>59</v>
      </c>
      <c r="G1179">
        <v>78</v>
      </c>
      <c r="J1179" s="8" t="s">
        <v>527</v>
      </c>
      <c r="M1179" s="15"/>
    </row>
    <row r="1181" spans="1:15" ht="57.6" x14ac:dyDescent="0.3">
      <c r="A1181" s="4">
        <v>596</v>
      </c>
      <c r="B1181" s="4">
        <v>21353</v>
      </c>
      <c r="C1181" s="4">
        <v>2</v>
      </c>
      <c r="D1181" s="4">
        <v>6</v>
      </c>
      <c r="E1181" s="4">
        <v>59</v>
      </c>
      <c r="G1181">
        <v>78</v>
      </c>
      <c r="J1181" s="8" t="s">
        <v>528</v>
      </c>
      <c r="M1181" s="15"/>
    </row>
    <row r="1183" spans="1:15" ht="28.8" x14ac:dyDescent="0.3">
      <c r="A1183" s="4">
        <v>597</v>
      </c>
      <c r="B1183" s="4">
        <v>21354</v>
      </c>
      <c r="C1183" s="4">
        <v>2</v>
      </c>
      <c r="D1183" s="4">
        <v>6</v>
      </c>
      <c r="E1183" s="4">
        <v>59</v>
      </c>
      <c r="F1183" s="10">
        <v>20</v>
      </c>
      <c r="J1183" s="3" t="s">
        <v>529</v>
      </c>
      <c r="L1183" s="11" t="s">
        <v>367</v>
      </c>
      <c r="M1183" s="14">
        <v>1</v>
      </c>
      <c r="O1183" s="5">
        <f>ROUND(M1183*N1183,2)</f>
        <v>0</v>
      </c>
    </row>
    <row r="1185" spans="1:15" x14ac:dyDescent="0.3">
      <c r="A1185" s="4">
        <v>598</v>
      </c>
      <c r="B1185" s="4">
        <v>21306</v>
      </c>
      <c r="C1185" s="4">
        <v>2</v>
      </c>
      <c r="D1185" s="4">
        <v>6</v>
      </c>
      <c r="E1185" s="4">
        <v>60</v>
      </c>
      <c r="G1185">
        <v>79</v>
      </c>
      <c r="J1185" s="7" t="s">
        <v>530</v>
      </c>
      <c r="M1185" s="15"/>
    </row>
    <row r="1187" spans="1:15" ht="43.2" x14ac:dyDescent="0.3">
      <c r="A1187" s="4">
        <v>599</v>
      </c>
      <c r="B1187" s="4">
        <v>21307</v>
      </c>
      <c r="C1187" s="4">
        <v>2</v>
      </c>
      <c r="D1187" s="4">
        <v>6</v>
      </c>
      <c r="E1187" s="4">
        <v>60</v>
      </c>
      <c r="G1187">
        <v>79</v>
      </c>
      <c r="J1187" s="8" t="s">
        <v>531</v>
      </c>
      <c r="M1187" s="15"/>
    </row>
    <row r="1189" spans="1:15" ht="28.8" x14ac:dyDescent="0.3">
      <c r="A1189" s="4">
        <v>600</v>
      </c>
      <c r="B1189" s="4">
        <v>22495</v>
      </c>
      <c r="C1189" s="4">
        <v>2</v>
      </c>
      <c r="D1189" s="4">
        <v>6</v>
      </c>
      <c r="E1189" s="4">
        <v>60</v>
      </c>
      <c r="F1189" s="10">
        <v>21</v>
      </c>
      <c r="J1189" s="3" t="s">
        <v>532</v>
      </c>
      <c r="L1189" s="11" t="s">
        <v>356</v>
      </c>
      <c r="M1189" s="14">
        <v>12</v>
      </c>
      <c r="O1189" s="5">
        <f>ROUND(M1189*N1189,2)</f>
        <v>0</v>
      </c>
    </row>
    <row r="1191" spans="1:15" ht="28.8" x14ac:dyDescent="0.3">
      <c r="A1191" s="4">
        <v>601</v>
      </c>
      <c r="B1191" s="4">
        <v>21309</v>
      </c>
      <c r="C1191" s="4">
        <v>2</v>
      </c>
      <c r="D1191" s="4">
        <v>6</v>
      </c>
      <c r="E1191" s="4">
        <v>60</v>
      </c>
      <c r="F1191" s="10">
        <v>22</v>
      </c>
      <c r="J1191" s="3" t="s">
        <v>533</v>
      </c>
      <c r="L1191" s="11" t="s">
        <v>356</v>
      </c>
      <c r="M1191" s="14">
        <v>4</v>
      </c>
      <c r="O1191" s="5">
        <f>ROUND(M1191*N1191,2)</f>
        <v>0</v>
      </c>
    </row>
    <row r="1193" spans="1:15" ht="28.8" x14ac:dyDescent="0.3">
      <c r="A1193" s="4">
        <v>602</v>
      </c>
      <c r="B1193" s="4">
        <v>21313</v>
      </c>
      <c r="C1193" s="4">
        <v>2</v>
      </c>
      <c r="D1193" s="4">
        <v>6</v>
      </c>
      <c r="E1193" s="4">
        <v>60</v>
      </c>
      <c r="F1193" s="10">
        <v>23</v>
      </c>
      <c r="J1193" s="3" t="s">
        <v>534</v>
      </c>
      <c r="L1193" s="11" t="s">
        <v>356</v>
      </c>
      <c r="M1193" s="14">
        <v>9</v>
      </c>
      <c r="O1193" s="5">
        <f>ROUND(M1193*N1193,2)</f>
        <v>0</v>
      </c>
    </row>
    <row r="1195" spans="1:15" x14ac:dyDescent="0.3">
      <c r="A1195" s="4">
        <v>603</v>
      </c>
      <c r="B1195" s="4">
        <v>21310</v>
      </c>
      <c r="C1195" s="4">
        <v>2</v>
      </c>
      <c r="D1195" s="4">
        <v>6</v>
      </c>
      <c r="E1195" s="4">
        <v>60</v>
      </c>
      <c r="G1195">
        <v>80</v>
      </c>
      <c r="J1195" s="8" t="s">
        <v>535</v>
      </c>
      <c r="M1195" s="15"/>
    </row>
    <row r="1197" spans="1:15" x14ac:dyDescent="0.3">
      <c r="A1197" s="4">
        <v>604</v>
      </c>
      <c r="B1197" s="4">
        <v>21311</v>
      </c>
      <c r="C1197" s="4">
        <v>2</v>
      </c>
      <c r="D1197" s="4">
        <v>6</v>
      </c>
      <c r="E1197" s="4">
        <v>60</v>
      </c>
      <c r="F1197" s="10">
        <v>24</v>
      </c>
      <c r="J1197" s="3" t="s">
        <v>536</v>
      </c>
      <c r="L1197" s="11" t="s">
        <v>367</v>
      </c>
      <c r="M1197" s="14">
        <v>2</v>
      </c>
      <c r="O1197" s="5">
        <f>ROUND(M1197*N1197,2)</f>
        <v>0</v>
      </c>
    </row>
    <row r="1199" spans="1:15" x14ac:dyDescent="0.3">
      <c r="A1199" s="4">
        <v>605</v>
      </c>
      <c r="B1199" s="4">
        <v>21312</v>
      </c>
      <c r="C1199" s="4">
        <v>2</v>
      </c>
      <c r="D1199" s="4">
        <v>6</v>
      </c>
      <c r="E1199" s="4">
        <v>60</v>
      </c>
      <c r="F1199" s="10">
        <v>25</v>
      </c>
      <c r="J1199" s="3" t="s">
        <v>537</v>
      </c>
      <c r="L1199" s="11" t="s">
        <v>367</v>
      </c>
      <c r="M1199" s="14">
        <v>3</v>
      </c>
      <c r="O1199" s="5">
        <f>ROUND(M1199*N1199,2)</f>
        <v>0</v>
      </c>
    </row>
    <row r="1201" spans="1:15" x14ac:dyDescent="0.3">
      <c r="A1201" s="4">
        <v>606</v>
      </c>
      <c r="B1201" s="4">
        <v>21317</v>
      </c>
      <c r="C1201" s="4">
        <v>2</v>
      </c>
      <c r="D1201" s="4">
        <v>6</v>
      </c>
      <c r="E1201" s="4">
        <v>60</v>
      </c>
      <c r="G1201">
        <v>57</v>
      </c>
      <c r="J1201" s="7" t="s">
        <v>538</v>
      </c>
      <c r="M1201" s="15"/>
    </row>
    <row r="1203" spans="1:15" x14ac:dyDescent="0.3">
      <c r="A1203" s="4">
        <v>607</v>
      </c>
      <c r="B1203" s="4">
        <v>21318</v>
      </c>
      <c r="C1203" s="4">
        <v>2</v>
      </c>
      <c r="D1203" s="4">
        <v>6</v>
      </c>
      <c r="E1203" s="4">
        <v>60</v>
      </c>
      <c r="J1203" s="8" t="s">
        <v>539</v>
      </c>
      <c r="M1203" s="15"/>
    </row>
    <row r="1205" spans="1:15" ht="28.8" x14ac:dyDescent="0.3">
      <c r="A1205" s="4">
        <v>608</v>
      </c>
      <c r="B1205" s="4">
        <v>21319</v>
      </c>
      <c r="C1205" s="4">
        <v>2</v>
      </c>
      <c r="D1205" s="4">
        <v>6</v>
      </c>
      <c r="E1205" s="4">
        <v>60</v>
      </c>
      <c r="F1205" s="10">
        <v>26</v>
      </c>
      <c r="J1205" s="3" t="s">
        <v>540</v>
      </c>
      <c r="L1205" s="11" t="s">
        <v>356</v>
      </c>
      <c r="M1205" s="14">
        <v>11</v>
      </c>
      <c r="O1205" s="5">
        <f>ROUND(M1205*N1205,2)</f>
        <v>0</v>
      </c>
    </row>
    <row r="1207" spans="1:15" ht="28.8" x14ac:dyDescent="0.3">
      <c r="A1207" s="4">
        <v>609</v>
      </c>
      <c r="B1207" s="4">
        <v>21350</v>
      </c>
      <c r="C1207" s="4">
        <v>2</v>
      </c>
      <c r="D1207" s="4">
        <v>6</v>
      </c>
      <c r="E1207" s="4">
        <v>60</v>
      </c>
      <c r="F1207" s="10">
        <v>27</v>
      </c>
      <c r="J1207" s="3" t="s">
        <v>541</v>
      </c>
      <c r="L1207" s="11" t="s">
        <v>356</v>
      </c>
      <c r="M1207" s="14">
        <v>15</v>
      </c>
      <c r="O1207" s="5">
        <f>ROUND(M1207*N1207,2)</f>
        <v>0</v>
      </c>
    </row>
    <row r="1209" spans="1:15" ht="28.8" x14ac:dyDescent="0.3">
      <c r="A1209" s="4">
        <v>610</v>
      </c>
      <c r="B1209" s="4">
        <v>21351</v>
      </c>
      <c r="C1209" s="4">
        <v>2</v>
      </c>
      <c r="D1209" s="4">
        <v>6</v>
      </c>
      <c r="E1209" s="4">
        <v>60</v>
      </c>
      <c r="F1209" s="10">
        <v>28</v>
      </c>
      <c r="J1209" s="3" t="s">
        <v>542</v>
      </c>
      <c r="L1209" s="11" t="s">
        <v>356</v>
      </c>
      <c r="M1209" s="14">
        <v>15</v>
      </c>
      <c r="O1209" s="5">
        <f>ROUND(M1209*N1209,2)</f>
        <v>0</v>
      </c>
    </row>
    <row r="1211" spans="1:15" x14ac:dyDescent="0.3">
      <c r="A1211" s="4">
        <v>611</v>
      </c>
      <c r="B1211" s="4">
        <v>21303</v>
      </c>
      <c r="C1211" s="4">
        <v>2</v>
      </c>
      <c r="D1211" s="4">
        <v>6</v>
      </c>
      <c r="E1211" s="4">
        <v>60</v>
      </c>
      <c r="G1211">
        <v>79</v>
      </c>
      <c r="J1211" s="7" t="s">
        <v>543</v>
      </c>
      <c r="M1211" s="15"/>
    </row>
    <row r="1213" spans="1:15" x14ac:dyDescent="0.3">
      <c r="A1213" s="4">
        <v>612</v>
      </c>
      <c r="B1213" s="4">
        <v>21304</v>
      </c>
      <c r="C1213" s="4">
        <v>2</v>
      </c>
      <c r="D1213" s="4">
        <v>6</v>
      </c>
      <c r="E1213" s="4">
        <v>60</v>
      </c>
      <c r="G1213">
        <v>79</v>
      </c>
      <c r="J1213" s="8" t="s">
        <v>544</v>
      </c>
      <c r="M1213" s="15"/>
    </row>
    <row r="1215" spans="1:15" ht="57.6" x14ac:dyDescent="0.3">
      <c r="A1215" s="4">
        <v>613</v>
      </c>
      <c r="B1215" s="4">
        <v>21321</v>
      </c>
      <c r="C1215" s="4">
        <v>2</v>
      </c>
      <c r="D1215" s="4">
        <v>6</v>
      </c>
      <c r="E1215" s="4">
        <v>60</v>
      </c>
      <c r="F1215" s="10">
        <v>29</v>
      </c>
      <c r="J1215" s="3" t="s">
        <v>545</v>
      </c>
      <c r="L1215" s="11" t="s">
        <v>367</v>
      </c>
      <c r="M1215" s="14">
        <v>2</v>
      </c>
      <c r="O1215" s="5">
        <f>ROUND(M1215*N1215,2)</f>
        <v>0</v>
      </c>
    </row>
    <row r="1217" spans="1:15" x14ac:dyDescent="0.3">
      <c r="A1217" s="4">
        <v>614</v>
      </c>
      <c r="B1217" s="4">
        <v>21377</v>
      </c>
      <c r="C1217" s="4">
        <v>2</v>
      </c>
      <c r="D1217" s="4">
        <v>6</v>
      </c>
      <c r="E1217" s="4">
        <v>61</v>
      </c>
      <c r="G1217">
        <v>76</v>
      </c>
      <c r="J1217" s="6" t="s">
        <v>546</v>
      </c>
      <c r="M1217" s="15"/>
    </row>
    <row r="1219" spans="1:15" ht="28.8" x14ac:dyDescent="0.3">
      <c r="A1219" s="4">
        <v>615</v>
      </c>
      <c r="B1219" s="4">
        <v>21378</v>
      </c>
      <c r="C1219" s="4">
        <v>2</v>
      </c>
      <c r="D1219" s="4">
        <v>6</v>
      </c>
      <c r="E1219" s="4">
        <v>61</v>
      </c>
      <c r="G1219">
        <v>77</v>
      </c>
      <c r="J1219" s="7" t="s">
        <v>547</v>
      </c>
      <c r="M1219" s="15"/>
    </row>
    <row r="1221" spans="1:15" ht="57.6" x14ac:dyDescent="0.3">
      <c r="A1221" s="4">
        <v>616</v>
      </c>
      <c r="B1221" s="4">
        <v>21379</v>
      </c>
      <c r="C1221" s="4">
        <v>2</v>
      </c>
      <c r="D1221" s="4">
        <v>6</v>
      </c>
      <c r="E1221" s="4">
        <v>61</v>
      </c>
      <c r="F1221" s="10">
        <v>30</v>
      </c>
      <c r="G1221" t="s">
        <v>507</v>
      </c>
      <c r="J1221" s="3" t="s">
        <v>548</v>
      </c>
      <c r="L1221" s="11" t="s">
        <v>1630</v>
      </c>
      <c r="M1221" s="14">
        <v>609</v>
      </c>
      <c r="O1221" s="5">
        <f>ROUND(M1221*N1221,2)</f>
        <v>0</v>
      </c>
    </row>
    <row r="1223" spans="1:15" x14ac:dyDescent="0.3">
      <c r="A1223" s="4">
        <v>617</v>
      </c>
      <c r="B1223" s="4">
        <v>21052</v>
      </c>
      <c r="C1223" s="4">
        <v>2</v>
      </c>
      <c r="D1223" s="4">
        <v>6</v>
      </c>
      <c r="E1223" s="4">
        <v>61</v>
      </c>
      <c r="G1223">
        <v>76</v>
      </c>
      <c r="J1223" s="6" t="s">
        <v>549</v>
      </c>
      <c r="M1223" s="15"/>
    </row>
    <row r="1225" spans="1:15" ht="28.8" x14ac:dyDescent="0.3">
      <c r="A1225" s="4">
        <v>618</v>
      </c>
      <c r="B1225" s="4">
        <v>21053</v>
      </c>
      <c r="C1225" s="4">
        <v>2</v>
      </c>
      <c r="D1225" s="4">
        <v>6</v>
      </c>
      <c r="E1225" s="4">
        <v>61</v>
      </c>
      <c r="G1225">
        <v>77</v>
      </c>
      <c r="J1225" s="7" t="s">
        <v>550</v>
      </c>
      <c r="M1225" s="15"/>
    </row>
    <row r="1227" spans="1:15" ht="57.6" x14ac:dyDescent="0.3">
      <c r="A1227" s="4">
        <v>619</v>
      </c>
      <c r="B1227" s="4">
        <v>21054</v>
      </c>
      <c r="C1227" s="4">
        <v>2</v>
      </c>
      <c r="D1227" s="4">
        <v>6</v>
      </c>
      <c r="E1227" s="4">
        <v>61</v>
      </c>
      <c r="F1227" s="10">
        <v>31</v>
      </c>
      <c r="G1227" t="s">
        <v>507</v>
      </c>
      <c r="J1227" s="3" t="s">
        <v>551</v>
      </c>
      <c r="L1227" s="11" t="s">
        <v>1630</v>
      </c>
      <c r="M1227" s="14">
        <v>72</v>
      </c>
      <c r="O1227" s="5">
        <f>ROUND(M1227*N1227,2)</f>
        <v>0</v>
      </c>
    </row>
    <row r="1229" spans="1:15" x14ac:dyDescent="0.3">
      <c r="A1229" s="4">
        <v>620</v>
      </c>
      <c r="B1229" s="4">
        <v>21055</v>
      </c>
      <c r="C1229" s="4">
        <v>2</v>
      </c>
      <c r="D1229" s="4">
        <v>6</v>
      </c>
      <c r="E1229" s="4">
        <v>61</v>
      </c>
      <c r="F1229" s="10">
        <v>32</v>
      </c>
      <c r="G1229" t="s">
        <v>509</v>
      </c>
      <c r="J1229" s="3" t="s">
        <v>552</v>
      </c>
      <c r="L1229" s="11" t="s">
        <v>356</v>
      </c>
      <c r="M1229" s="14">
        <v>26</v>
      </c>
      <c r="O1229" s="5">
        <f>ROUND(M1229*N1229,2)</f>
        <v>0</v>
      </c>
    </row>
    <row r="1231" spans="1:15" x14ac:dyDescent="0.3">
      <c r="A1231" s="4">
        <v>621</v>
      </c>
      <c r="B1231" s="4">
        <v>21056</v>
      </c>
      <c r="C1231" s="4">
        <v>2</v>
      </c>
      <c r="D1231" s="4">
        <v>6</v>
      </c>
      <c r="E1231" s="4">
        <v>61</v>
      </c>
      <c r="F1231" s="10">
        <v>33</v>
      </c>
      <c r="G1231" t="s">
        <v>509</v>
      </c>
      <c r="J1231" s="3" t="s">
        <v>553</v>
      </c>
      <c r="L1231" s="11" t="s">
        <v>356</v>
      </c>
      <c r="M1231" s="14">
        <v>45</v>
      </c>
      <c r="O1231" s="5">
        <f>ROUND(M1231*N1231,2)</f>
        <v>0</v>
      </c>
    </row>
    <row r="1233" spans="1:15" ht="28.8" x14ac:dyDescent="0.3">
      <c r="A1233" s="4">
        <v>622</v>
      </c>
      <c r="B1233" s="4">
        <v>21235</v>
      </c>
      <c r="C1233" s="4">
        <v>2</v>
      </c>
      <c r="D1233" s="4">
        <v>6</v>
      </c>
      <c r="E1233" s="4">
        <v>61</v>
      </c>
      <c r="F1233" s="10">
        <v>34</v>
      </c>
      <c r="G1233" t="s">
        <v>509</v>
      </c>
      <c r="J1233" s="3" t="s">
        <v>554</v>
      </c>
      <c r="L1233" s="11" t="s">
        <v>367</v>
      </c>
      <c r="M1233" s="14">
        <v>2</v>
      </c>
      <c r="O1233" s="5">
        <f>ROUND(M1233*N1233,2)</f>
        <v>0</v>
      </c>
    </row>
    <row r="1235" spans="1:15" x14ac:dyDescent="0.3">
      <c r="A1235" s="4">
        <v>624</v>
      </c>
      <c r="B1235" s="4">
        <v>19359</v>
      </c>
      <c r="C1235" s="4">
        <v>2</v>
      </c>
      <c r="D1235" s="4">
        <v>7</v>
      </c>
      <c r="E1235" s="4">
        <v>63</v>
      </c>
      <c r="G1235">
        <v>42</v>
      </c>
      <c r="J1235" s="6" t="s">
        <v>294</v>
      </c>
      <c r="M1235" s="15"/>
    </row>
    <row r="1237" spans="1:15" x14ac:dyDescent="0.3">
      <c r="A1237" s="4">
        <v>625</v>
      </c>
      <c r="B1237" s="4">
        <v>33</v>
      </c>
      <c r="C1237" s="4">
        <v>2</v>
      </c>
      <c r="D1237" s="4">
        <v>7</v>
      </c>
      <c r="E1237" s="4">
        <v>63</v>
      </c>
      <c r="G1237">
        <v>82</v>
      </c>
      <c r="J1237" s="6" t="s">
        <v>555</v>
      </c>
      <c r="M1237" s="15"/>
    </row>
    <row r="1239" spans="1:15" x14ac:dyDescent="0.3">
      <c r="A1239" s="4">
        <v>626</v>
      </c>
      <c r="B1239" s="4">
        <v>410</v>
      </c>
      <c r="C1239" s="4">
        <v>2</v>
      </c>
      <c r="D1239" s="4">
        <v>7</v>
      </c>
      <c r="E1239" s="4">
        <v>63</v>
      </c>
      <c r="G1239">
        <v>82</v>
      </c>
      <c r="J1239" s="6" t="s">
        <v>556</v>
      </c>
      <c r="M1239" s="15"/>
    </row>
    <row r="1241" spans="1:15" ht="57.6" x14ac:dyDescent="0.3">
      <c r="A1241" s="4">
        <v>627</v>
      </c>
      <c r="B1241" s="4">
        <v>3275</v>
      </c>
      <c r="C1241" s="4">
        <v>2</v>
      </c>
      <c r="D1241" s="4">
        <v>7</v>
      </c>
      <c r="E1241" s="4">
        <v>63</v>
      </c>
      <c r="G1241">
        <v>82</v>
      </c>
      <c r="J1241" s="3" t="s">
        <v>297</v>
      </c>
      <c r="M1241" s="15"/>
    </row>
    <row r="1243" spans="1:15" x14ac:dyDescent="0.3">
      <c r="A1243" s="4">
        <v>628</v>
      </c>
      <c r="B1243" s="4">
        <v>411</v>
      </c>
      <c r="C1243" s="4">
        <v>2</v>
      </c>
      <c r="D1243" s="4">
        <v>7</v>
      </c>
      <c r="E1243" s="4">
        <v>63</v>
      </c>
      <c r="G1243">
        <v>82</v>
      </c>
      <c r="J1243" s="6" t="s">
        <v>298</v>
      </c>
      <c r="M1243" s="15"/>
    </row>
    <row r="1245" spans="1:15" x14ac:dyDescent="0.3">
      <c r="A1245" s="4">
        <v>629</v>
      </c>
      <c r="B1245" s="4">
        <v>412</v>
      </c>
      <c r="C1245" s="4">
        <v>2</v>
      </c>
      <c r="D1245" s="4">
        <v>7</v>
      </c>
      <c r="E1245" s="4">
        <v>63</v>
      </c>
      <c r="G1245">
        <v>82</v>
      </c>
      <c r="J1245" s="7" t="s">
        <v>487</v>
      </c>
      <c r="M1245" s="15"/>
    </row>
    <row r="1247" spans="1:15" ht="43.2" x14ac:dyDescent="0.3">
      <c r="A1247" s="4">
        <v>630</v>
      </c>
      <c r="B1247" s="4">
        <v>413</v>
      </c>
      <c r="C1247" s="4">
        <v>2</v>
      </c>
      <c r="D1247" s="4">
        <v>7</v>
      </c>
      <c r="E1247" s="4">
        <v>63</v>
      </c>
      <c r="G1247">
        <v>82</v>
      </c>
      <c r="J1247" s="3" t="s">
        <v>488</v>
      </c>
      <c r="M1247" s="15"/>
    </row>
    <row r="1249" spans="1:15" ht="57.6" x14ac:dyDescent="0.3">
      <c r="A1249" s="4">
        <v>631</v>
      </c>
      <c r="B1249" s="4">
        <v>414</v>
      </c>
      <c r="C1249" s="4">
        <v>2</v>
      </c>
      <c r="D1249" s="4">
        <v>7</v>
      </c>
      <c r="E1249" s="4">
        <v>63</v>
      </c>
      <c r="G1249">
        <v>82</v>
      </c>
      <c r="J1249" s="3" t="s">
        <v>489</v>
      </c>
      <c r="M1249" s="15"/>
    </row>
    <row r="1251" spans="1:15" x14ac:dyDescent="0.3">
      <c r="A1251" s="4">
        <v>632</v>
      </c>
      <c r="B1251" s="4">
        <v>415</v>
      </c>
      <c r="C1251" s="4">
        <v>2</v>
      </c>
      <c r="D1251" s="4">
        <v>7</v>
      </c>
      <c r="E1251" s="4">
        <v>63</v>
      </c>
      <c r="G1251">
        <v>82</v>
      </c>
      <c r="J1251" s="7" t="s">
        <v>557</v>
      </c>
      <c r="M1251" s="15"/>
    </row>
    <row r="1253" spans="1:15" ht="28.8" x14ac:dyDescent="0.3">
      <c r="A1253" s="4">
        <v>633</v>
      </c>
      <c r="B1253" s="4">
        <v>416</v>
      </c>
      <c r="C1253" s="4">
        <v>2</v>
      </c>
      <c r="D1253" s="4">
        <v>7</v>
      </c>
      <c r="E1253" s="4">
        <v>63</v>
      </c>
      <c r="G1253">
        <v>82</v>
      </c>
      <c r="J1253" s="3" t="s">
        <v>558</v>
      </c>
      <c r="M1253" s="15"/>
    </row>
    <row r="1255" spans="1:15" x14ac:dyDescent="0.3">
      <c r="A1255" s="4">
        <v>634</v>
      </c>
      <c r="B1255" s="4">
        <v>447</v>
      </c>
      <c r="C1255" s="4">
        <v>2</v>
      </c>
      <c r="D1255" s="4">
        <v>7</v>
      </c>
      <c r="E1255" s="4">
        <v>63</v>
      </c>
      <c r="G1255">
        <v>82</v>
      </c>
      <c r="J1255" s="7" t="s">
        <v>559</v>
      </c>
      <c r="M1255" s="15"/>
    </row>
    <row r="1257" spans="1:15" ht="28.8" x14ac:dyDescent="0.3">
      <c r="A1257" s="4">
        <v>635</v>
      </c>
      <c r="B1257" s="4">
        <v>21040</v>
      </c>
      <c r="C1257" s="4">
        <v>2</v>
      </c>
      <c r="D1257" s="4">
        <v>7</v>
      </c>
      <c r="E1257" s="4">
        <v>63</v>
      </c>
      <c r="G1257">
        <v>83</v>
      </c>
      <c r="J1257" s="8" t="s">
        <v>560</v>
      </c>
      <c r="M1257" s="15"/>
    </row>
    <row r="1259" spans="1:15" ht="86.4" x14ac:dyDescent="0.3">
      <c r="A1259" s="4">
        <v>636</v>
      </c>
      <c r="B1259" s="4">
        <v>18027</v>
      </c>
      <c r="C1259" s="4">
        <v>2</v>
      </c>
      <c r="D1259" s="4">
        <v>7</v>
      </c>
      <c r="E1259" s="4">
        <v>63</v>
      </c>
      <c r="F1259" s="10">
        <v>1</v>
      </c>
      <c r="G1259" t="s">
        <v>561</v>
      </c>
      <c r="J1259" s="3" t="s">
        <v>1672</v>
      </c>
      <c r="L1259" s="11" t="s">
        <v>1630</v>
      </c>
      <c r="M1259" s="14">
        <v>210</v>
      </c>
      <c r="O1259" s="5">
        <f>ROUND(M1259*N1259,2)</f>
        <v>0</v>
      </c>
    </row>
    <row r="1261" spans="1:15" x14ac:dyDescent="0.3">
      <c r="A1261" s="4">
        <v>637</v>
      </c>
      <c r="B1261" s="4">
        <v>21048</v>
      </c>
      <c r="C1261" s="4">
        <v>2</v>
      </c>
      <c r="D1261" s="4">
        <v>7</v>
      </c>
      <c r="E1261" s="4">
        <v>64</v>
      </c>
      <c r="F1261" s="10">
        <v>2</v>
      </c>
      <c r="G1261" t="s">
        <v>561</v>
      </c>
      <c r="J1261" s="3" t="s">
        <v>562</v>
      </c>
      <c r="L1261" s="11" t="s">
        <v>367</v>
      </c>
      <c r="M1261" s="14">
        <v>30</v>
      </c>
      <c r="O1261" s="5">
        <f>ROUND(M1261*N1261,2)</f>
        <v>0</v>
      </c>
    </row>
    <row r="1263" spans="1:15" x14ac:dyDescent="0.3">
      <c r="A1263" s="4">
        <v>638</v>
      </c>
      <c r="B1263" s="4">
        <v>21049</v>
      </c>
      <c r="C1263" s="4">
        <v>2</v>
      </c>
      <c r="D1263" s="4">
        <v>7</v>
      </c>
      <c r="E1263" s="4">
        <v>64</v>
      </c>
      <c r="F1263" s="10">
        <v>3</v>
      </c>
      <c r="G1263" t="s">
        <v>563</v>
      </c>
      <c r="J1263" s="3" t="s">
        <v>552</v>
      </c>
      <c r="L1263" s="11" t="s">
        <v>356</v>
      </c>
      <c r="M1263" s="14">
        <v>55</v>
      </c>
      <c r="O1263" s="5">
        <f>ROUND(M1263*N1263,2)</f>
        <v>0</v>
      </c>
    </row>
    <row r="1265" spans="1:15" x14ac:dyDescent="0.3">
      <c r="A1265" s="4">
        <v>639</v>
      </c>
      <c r="B1265" s="4">
        <v>18028</v>
      </c>
      <c r="C1265" s="4">
        <v>2</v>
      </c>
      <c r="D1265" s="4">
        <v>7</v>
      </c>
      <c r="E1265" s="4">
        <v>64</v>
      </c>
      <c r="G1265">
        <v>82</v>
      </c>
      <c r="J1265" s="7" t="s">
        <v>564</v>
      </c>
      <c r="M1265" s="15"/>
    </row>
    <row r="1267" spans="1:15" ht="28.8" x14ac:dyDescent="0.3">
      <c r="A1267" s="4">
        <v>640</v>
      </c>
      <c r="B1267" s="4">
        <v>18029</v>
      </c>
      <c r="C1267" s="4">
        <v>2</v>
      </c>
      <c r="D1267" s="4">
        <v>7</v>
      </c>
      <c r="E1267" s="4">
        <v>64</v>
      </c>
      <c r="F1267" s="10">
        <v>4</v>
      </c>
      <c r="G1267" t="s">
        <v>563</v>
      </c>
      <c r="J1267" s="3" t="s">
        <v>1673</v>
      </c>
      <c r="L1267" s="11" t="s">
        <v>356</v>
      </c>
      <c r="M1267" s="14">
        <v>182</v>
      </c>
      <c r="O1267" s="5">
        <f>ROUND(M1267*N1267,2)</f>
        <v>0</v>
      </c>
    </row>
    <row r="1269" spans="1:15" x14ac:dyDescent="0.3">
      <c r="A1269" s="4">
        <v>641</v>
      </c>
      <c r="B1269" s="4">
        <v>18040</v>
      </c>
      <c r="C1269" s="4">
        <v>2</v>
      </c>
      <c r="D1269" s="4">
        <v>7</v>
      </c>
      <c r="E1269" s="4">
        <v>64</v>
      </c>
      <c r="G1269">
        <v>82</v>
      </c>
      <c r="J1269" s="7" t="s">
        <v>565</v>
      </c>
      <c r="M1269" s="15"/>
    </row>
    <row r="1271" spans="1:15" ht="115.2" x14ac:dyDescent="0.3">
      <c r="A1271" s="4">
        <v>642</v>
      </c>
      <c r="B1271" s="4">
        <v>1005</v>
      </c>
      <c r="C1271" s="4">
        <v>2</v>
      </c>
      <c r="D1271" s="4">
        <v>7</v>
      </c>
      <c r="E1271" s="4">
        <v>64</v>
      </c>
      <c r="G1271">
        <v>83</v>
      </c>
      <c r="J1271" s="7" t="s">
        <v>1875</v>
      </c>
      <c r="M1271" s="15"/>
    </row>
    <row r="1273" spans="1:15" x14ac:dyDescent="0.3">
      <c r="A1273" s="4">
        <v>643</v>
      </c>
      <c r="B1273" s="4">
        <v>1619</v>
      </c>
      <c r="C1273" s="4">
        <v>2</v>
      </c>
      <c r="D1273" s="4">
        <v>7</v>
      </c>
      <c r="E1273" s="4">
        <v>64</v>
      </c>
      <c r="F1273" s="10">
        <v>5</v>
      </c>
      <c r="G1273" t="s">
        <v>561</v>
      </c>
      <c r="J1273" s="3" t="s">
        <v>566</v>
      </c>
      <c r="L1273" s="11" t="s">
        <v>1630</v>
      </c>
      <c r="M1273" s="14">
        <v>159</v>
      </c>
      <c r="O1273" s="5">
        <f>ROUND(M1273*N1273,2)</f>
        <v>0</v>
      </c>
    </row>
    <row r="1275" spans="1:15" x14ac:dyDescent="0.3">
      <c r="A1275" s="4">
        <v>644</v>
      </c>
      <c r="B1275" s="4">
        <v>2231</v>
      </c>
      <c r="C1275" s="4">
        <v>2</v>
      </c>
      <c r="D1275" s="4">
        <v>7</v>
      </c>
      <c r="E1275" s="4">
        <v>64</v>
      </c>
      <c r="G1275">
        <v>82</v>
      </c>
      <c r="J1275" s="7" t="s">
        <v>567</v>
      </c>
      <c r="M1275" s="15"/>
    </row>
    <row r="1277" spans="1:15" x14ac:dyDescent="0.3">
      <c r="A1277" s="4">
        <v>645</v>
      </c>
      <c r="B1277" s="4">
        <v>2232</v>
      </c>
      <c r="C1277" s="4">
        <v>2</v>
      </c>
      <c r="D1277" s="4">
        <v>7</v>
      </c>
      <c r="E1277" s="4">
        <v>64</v>
      </c>
      <c r="F1277" s="10">
        <v>6</v>
      </c>
      <c r="G1277" t="s">
        <v>563</v>
      </c>
      <c r="J1277" s="3" t="s">
        <v>1674</v>
      </c>
      <c r="L1277" s="11" t="s">
        <v>356</v>
      </c>
      <c r="M1277" s="14">
        <v>191</v>
      </c>
      <c r="O1277" s="5">
        <f>ROUND(M1277*N1277,2)</f>
        <v>0</v>
      </c>
    </row>
    <row r="1279" spans="1:15" x14ac:dyDescent="0.3">
      <c r="A1279" s="4">
        <v>646</v>
      </c>
      <c r="B1279" s="4">
        <v>21042</v>
      </c>
      <c r="C1279" s="4">
        <v>2</v>
      </c>
      <c r="D1279" s="4">
        <v>7</v>
      </c>
      <c r="E1279" s="4">
        <v>64</v>
      </c>
      <c r="G1279">
        <v>82</v>
      </c>
      <c r="J1279" s="7" t="s">
        <v>568</v>
      </c>
      <c r="M1279" s="15"/>
    </row>
    <row r="1281" spans="1:15" ht="28.8" x14ac:dyDescent="0.3">
      <c r="A1281" s="4">
        <v>647</v>
      </c>
      <c r="B1281" s="4">
        <v>21287</v>
      </c>
      <c r="C1281" s="4">
        <v>2</v>
      </c>
      <c r="D1281" s="4">
        <v>7</v>
      </c>
      <c r="E1281" s="4">
        <v>64</v>
      </c>
      <c r="G1281">
        <v>82</v>
      </c>
      <c r="J1281" s="3" t="s">
        <v>569</v>
      </c>
      <c r="M1281" s="15"/>
    </row>
    <row r="1283" spans="1:15" ht="115.2" x14ac:dyDescent="0.3">
      <c r="A1283" s="4">
        <v>648</v>
      </c>
      <c r="B1283" s="4">
        <v>21043</v>
      </c>
      <c r="C1283" s="4">
        <v>2</v>
      </c>
      <c r="D1283" s="4">
        <v>7</v>
      </c>
      <c r="E1283" s="4">
        <v>64</v>
      </c>
      <c r="G1283">
        <v>83</v>
      </c>
      <c r="J1283" s="7" t="s">
        <v>1875</v>
      </c>
      <c r="M1283" s="15"/>
    </row>
    <row r="1285" spans="1:15" ht="28.8" x14ac:dyDescent="0.3">
      <c r="A1285" s="4">
        <v>649</v>
      </c>
      <c r="B1285" s="4">
        <v>21044</v>
      </c>
      <c r="C1285" s="4">
        <v>2</v>
      </c>
      <c r="D1285" s="4">
        <v>7</v>
      </c>
      <c r="E1285" s="4">
        <v>64</v>
      </c>
      <c r="F1285" s="10">
        <v>7</v>
      </c>
      <c r="G1285" t="s">
        <v>561</v>
      </c>
      <c r="J1285" s="3" t="s">
        <v>570</v>
      </c>
      <c r="L1285" s="11" t="s">
        <v>356</v>
      </c>
      <c r="M1285" s="14">
        <v>14</v>
      </c>
      <c r="O1285" s="5">
        <f>ROUND(M1285*N1285,2)</f>
        <v>0</v>
      </c>
    </row>
    <row r="1287" spans="1:15" x14ac:dyDescent="0.3">
      <c r="A1287" s="4">
        <v>650</v>
      </c>
      <c r="B1287" s="4">
        <v>21047</v>
      </c>
      <c r="C1287" s="4">
        <v>2</v>
      </c>
      <c r="D1287" s="4">
        <v>7</v>
      </c>
      <c r="E1287" s="4">
        <v>65</v>
      </c>
      <c r="F1287" s="10">
        <v>8</v>
      </c>
      <c r="G1287" t="s">
        <v>561</v>
      </c>
      <c r="J1287" s="3" t="s">
        <v>571</v>
      </c>
      <c r="L1287" s="11" t="s">
        <v>356</v>
      </c>
      <c r="M1287" s="14">
        <v>4</v>
      </c>
      <c r="O1287" s="5">
        <f>ROUND(M1287*N1287,2)</f>
        <v>0</v>
      </c>
    </row>
    <row r="1289" spans="1:15" x14ac:dyDescent="0.3">
      <c r="A1289" s="4">
        <v>652</v>
      </c>
      <c r="B1289" s="4">
        <v>19360</v>
      </c>
      <c r="C1289" s="4">
        <v>2</v>
      </c>
      <c r="D1289" s="4">
        <v>8</v>
      </c>
      <c r="E1289" s="4">
        <v>67</v>
      </c>
      <c r="G1289">
        <v>42</v>
      </c>
      <c r="J1289" s="6" t="s">
        <v>294</v>
      </c>
      <c r="M1289" s="15"/>
    </row>
    <row r="1291" spans="1:15" x14ac:dyDescent="0.3">
      <c r="A1291" s="4">
        <v>653</v>
      </c>
      <c r="B1291" s="4">
        <v>35</v>
      </c>
      <c r="C1291" s="4">
        <v>2</v>
      </c>
      <c r="D1291" s="4">
        <v>8</v>
      </c>
      <c r="E1291" s="4">
        <v>67</v>
      </c>
      <c r="G1291">
        <v>86</v>
      </c>
      <c r="J1291" s="6" t="s">
        <v>572</v>
      </c>
      <c r="M1291" s="15"/>
    </row>
    <row r="1293" spans="1:15" x14ac:dyDescent="0.3">
      <c r="A1293" s="4">
        <v>654</v>
      </c>
      <c r="B1293" s="4">
        <v>1244</v>
      </c>
      <c r="C1293" s="4">
        <v>2</v>
      </c>
      <c r="D1293" s="4">
        <v>8</v>
      </c>
      <c r="E1293" s="4">
        <v>67</v>
      </c>
      <c r="G1293">
        <v>86</v>
      </c>
      <c r="J1293" s="6" t="s">
        <v>573</v>
      </c>
      <c r="M1293" s="15"/>
    </row>
    <row r="1295" spans="1:15" x14ac:dyDescent="0.3">
      <c r="A1295" s="4">
        <v>655</v>
      </c>
      <c r="B1295" s="4">
        <v>19361</v>
      </c>
      <c r="C1295" s="4">
        <v>2</v>
      </c>
      <c r="D1295" s="4">
        <v>8</v>
      </c>
      <c r="E1295" s="4">
        <v>67</v>
      </c>
      <c r="G1295">
        <v>42</v>
      </c>
      <c r="J1295" s="6" t="s">
        <v>296</v>
      </c>
      <c r="M1295" s="15"/>
    </row>
    <row r="1297" spans="1:13" ht="57.6" x14ac:dyDescent="0.3">
      <c r="A1297" s="4">
        <v>656</v>
      </c>
      <c r="B1297" s="4">
        <v>3276</v>
      </c>
      <c r="C1297" s="4">
        <v>2</v>
      </c>
      <c r="D1297" s="4">
        <v>8</v>
      </c>
      <c r="E1297" s="4">
        <v>67</v>
      </c>
      <c r="G1297">
        <v>86</v>
      </c>
      <c r="J1297" s="3" t="s">
        <v>297</v>
      </c>
      <c r="M1297" s="15"/>
    </row>
    <row r="1299" spans="1:13" x14ac:dyDescent="0.3">
      <c r="A1299" s="4">
        <v>657</v>
      </c>
      <c r="B1299" s="4">
        <v>1245</v>
      </c>
      <c r="C1299" s="4">
        <v>2</v>
      </c>
      <c r="D1299" s="4">
        <v>8</v>
      </c>
      <c r="E1299" s="4">
        <v>67</v>
      </c>
      <c r="G1299">
        <v>86</v>
      </c>
      <c r="J1299" s="6" t="s">
        <v>298</v>
      </c>
      <c r="M1299" s="15"/>
    </row>
    <row r="1301" spans="1:13" x14ac:dyDescent="0.3">
      <c r="A1301" s="4">
        <v>658</v>
      </c>
      <c r="B1301" s="4">
        <v>1246</v>
      </c>
      <c r="C1301" s="4">
        <v>2</v>
      </c>
      <c r="D1301" s="4">
        <v>8</v>
      </c>
      <c r="E1301" s="4">
        <v>67</v>
      </c>
      <c r="G1301">
        <v>86</v>
      </c>
      <c r="J1301" s="7" t="s">
        <v>574</v>
      </c>
      <c r="M1301" s="15"/>
    </row>
    <row r="1303" spans="1:13" ht="115.2" x14ac:dyDescent="0.3">
      <c r="A1303" s="4">
        <v>659</v>
      </c>
      <c r="B1303" s="4">
        <v>1247</v>
      </c>
      <c r="C1303" s="4">
        <v>2</v>
      </c>
      <c r="D1303" s="4">
        <v>8</v>
      </c>
      <c r="E1303" s="4">
        <v>67</v>
      </c>
      <c r="G1303">
        <v>86</v>
      </c>
      <c r="J1303" s="3" t="s">
        <v>575</v>
      </c>
      <c r="M1303" s="15"/>
    </row>
    <row r="1305" spans="1:13" x14ac:dyDescent="0.3">
      <c r="A1305" s="4">
        <v>660</v>
      </c>
      <c r="B1305" s="4">
        <v>1248</v>
      </c>
      <c r="C1305" s="4">
        <v>2</v>
      </c>
      <c r="D1305" s="4">
        <v>8</v>
      </c>
      <c r="E1305" s="4">
        <v>68</v>
      </c>
      <c r="G1305">
        <v>86</v>
      </c>
      <c r="J1305" s="7" t="s">
        <v>576</v>
      </c>
      <c r="M1305" s="15"/>
    </row>
    <row r="1307" spans="1:13" ht="86.4" x14ac:dyDescent="0.3">
      <c r="A1307" s="4">
        <v>661</v>
      </c>
      <c r="B1307" s="4">
        <v>1249</v>
      </c>
      <c r="C1307" s="4">
        <v>2</v>
      </c>
      <c r="D1307" s="4">
        <v>8</v>
      </c>
      <c r="E1307" s="4">
        <v>68</v>
      </c>
      <c r="G1307">
        <v>86</v>
      </c>
      <c r="J1307" s="3" t="s">
        <v>577</v>
      </c>
      <c r="M1307" s="15"/>
    </row>
    <row r="1309" spans="1:13" ht="28.8" x14ac:dyDescent="0.3">
      <c r="A1309" s="4">
        <v>662</v>
      </c>
      <c r="B1309" s="4">
        <v>15823</v>
      </c>
      <c r="C1309" s="4">
        <v>2</v>
      </c>
      <c r="D1309" s="4">
        <v>8</v>
      </c>
      <c r="E1309" s="4">
        <v>68</v>
      </c>
      <c r="G1309">
        <v>86</v>
      </c>
      <c r="J1309" s="6" t="s">
        <v>1675</v>
      </c>
      <c r="M1309" s="15"/>
    </row>
    <row r="1311" spans="1:13" x14ac:dyDescent="0.3">
      <c r="A1311" s="4">
        <v>663</v>
      </c>
      <c r="B1311" s="4">
        <v>21998</v>
      </c>
      <c r="C1311" s="4">
        <v>2</v>
      </c>
      <c r="D1311" s="4">
        <v>8</v>
      </c>
      <c r="E1311" s="4">
        <v>68</v>
      </c>
      <c r="G1311">
        <v>86</v>
      </c>
      <c r="J1311" s="7" t="s">
        <v>578</v>
      </c>
      <c r="M1311" s="15"/>
    </row>
    <row r="1313" spans="1:15" ht="72" x14ac:dyDescent="0.3">
      <c r="A1313" s="4">
        <v>664</v>
      </c>
      <c r="B1313" s="4">
        <v>21999</v>
      </c>
      <c r="C1313" s="4">
        <v>2</v>
      </c>
      <c r="D1313" s="4">
        <v>8</v>
      </c>
      <c r="E1313" s="4">
        <v>68</v>
      </c>
      <c r="F1313" s="10">
        <v>1</v>
      </c>
      <c r="H1313" t="s">
        <v>459</v>
      </c>
      <c r="J1313" s="3" t="s">
        <v>1676</v>
      </c>
      <c r="L1313" s="11" t="s">
        <v>367</v>
      </c>
      <c r="M1313" s="14">
        <v>1</v>
      </c>
      <c r="O1313" s="5">
        <f>ROUND(M1313*N1313,2)</f>
        <v>0</v>
      </c>
    </row>
    <row r="1315" spans="1:15" ht="43.2" x14ac:dyDescent="0.3">
      <c r="A1315" s="4">
        <v>665</v>
      </c>
      <c r="B1315" s="4">
        <v>22000</v>
      </c>
      <c r="C1315" s="4">
        <v>2</v>
      </c>
      <c r="D1315" s="4">
        <v>8</v>
      </c>
      <c r="E1315" s="4">
        <v>68</v>
      </c>
      <c r="F1315" s="10">
        <v>2</v>
      </c>
      <c r="H1315" t="s">
        <v>461</v>
      </c>
      <c r="J1315" s="3" t="s">
        <v>579</v>
      </c>
      <c r="L1315" s="11" t="s">
        <v>580</v>
      </c>
      <c r="M1315" s="14" t="s">
        <v>1547</v>
      </c>
      <c r="O1315" s="5">
        <f>ROUND(M1315*N1315,2)</f>
        <v>0</v>
      </c>
    </row>
    <row r="1317" spans="1:15" ht="43.2" x14ac:dyDescent="0.3">
      <c r="A1317" s="4">
        <v>666</v>
      </c>
      <c r="B1317" s="4">
        <v>22001</v>
      </c>
      <c r="C1317" s="4">
        <v>2</v>
      </c>
      <c r="D1317" s="4">
        <v>8</v>
      </c>
      <c r="E1317" s="4">
        <v>68</v>
      </c>
      <c r="F1317" s="10">
        <v>3</v>
      </c>
      <c r="H1317" t="s">
        <v>463</v>
      </c>
      <c r="J1317" s="3" t="s">
        <v>581</v>
      </c>
      <c r="L1317" s="11" t="s">
        <v>367</v>
      </c>
      <c r="M1317" s="14">
        <v>1</v>
      </c>
      <c r="O1317" s="5">
        <f>ROUND(M1317*N1317,2)</f>
        <v>0</v>
      </c>
    </row>
    <row r="1319" spans="1:15" ht="43.2" x14ac:dyDescent="0.3">
      <c r="A1319" s="4">
        <v>667</v>
      </c>
      <c r="B1319" s="4">
        <v>22002</v>
      </c>
      <c r="C1319" s="4">
        <v>2</v>
      </c>
      <c r="D1319" s="4">
        <v>8</v>
      </c>
      <c r="E1319" s="4">
        <v>68</v>
      </c>
      <c r="F1319" s="10">
        <v>4</v>
      </c>
      <c r="H1319" t="s">
        <v>465</v>
      </c>
      <c r="J1319" s="3" t="s">
        <v>582</v>
      </c>
      <c r="L1319" s="11" t="s">
        <v>367</v>
      </c>
      <c r="M1319" s="14">
        <v>1</v>
      </c>
      <c r="O1319" s="5">
        <f>ROUND(M1319*N1319,2)</f>
        <v>0</v>
      </c>
    </row>
    <row r="1321" spans="1:15" ht="28.8" x14ac:dyDescent="0.3">
      <c r="A1321" s="4">
        <v>668</v>
      </c>
      <c r="B1321" s="4">
        <v>22003</v>
      </c>
      <c r="C1321" s="4">
        <v>2</v>
      </c>
      <c r="D1321" s="4">
        <v>8</v>
      </c>
      <c r="E1321" s="4">
        <v>68</v>
      </c>
      <c r="F1321" s="10">
        <v>5</v>
      </c>
      <c r="H1321" t="s">
        <v>583</v>
      </c>
      <c r="J1321" s="3" t="s">
        <v>584</v>
      </c>
      <c r="L1321" s="11" t="s">
        <v>367</v>
      </c>
      <c r="M1321" s="14">
        <v>1</v>
      </c>
      <c r="O1321" s="5">
        <f>ROUND(M1321*N1321,2)</f>
        <v>0</v>
      </c>
    </row>
    <row r="1323" spans="1:15" ht="28.8" x14ac:dyDescent="0.3">
      <c r="A1323" s="4">
        <v>669</v>
      </c>
      <c r="B1323" s="4">
        <v>22004</v>
      </c>
      <c r="C1323" s="4">
        <v>2</v>
      </c>
      <c r="D1323" s="4">
        <v>8</v>
      </c>
      <c r="E1323" s="4">
        <v>69</v>
      </c>
      <c r="F1323" s="10">
        <v>6</v>
      </c>
      <c r="H1323" t="s">
        <v>585</v>
      </c>
      <c r="J1323" s="3" t="s">
        <v>586</v>
      </c>
      <c r="L1323" s="11" t="s">
        <v>580</v>
      </c>
      <c r="M1323" s="14" t="s">
        <v>1547</v>
      </c>
      <c r="O1323" s="5">
        <f>ROUND(M1323*N1323,2)</f>
        <v>0</v>
      </c>
    </row>
    <row r="1325" spans="1:15" ht="28.8" x14ac:dyDescent="0.3">
      <c r="A1325" s="4">
        <v>670</v>
      </c>
      <c r="B1325" s="4">
        <v>22005</v>
      </c>
      <c r="C1325" s="4">
        <v>2</v>
      </c>
      <c r="D1325" s="4">
        <v>8</v>
      </c>
      <c r="E1325" s="4">
        <v>69</v>
      </c>
      <c r="F1325" s="10">
        <v>7</v>
      </c>
      <c r="H1325" t="s">
        <v>587</v>
      </c>
      <c r="J1325" s="3" t="s">
        <v>588</v>
      </c>
      <c r="L1325" s="11" t="s">
        <v>367</v>
      </c>
      <c r="M1325" s="14">
        <v>1</v>
      </c>
      <c r="O1325" s="5">
        <f>ROUND(M1325*N1325,2)</f>
        <v>0</v>
      </c>
    </row>
    <row r="1327" spans="1:15" x14ac:dyDescent="0.3">
      <c r="A1327" s="4">
        <v>671</v>
      </c>
      <c r="B1327" s="4">
        <v>22006</v>
      </c>
      <c r="C1327" s="4">
        <v>2</v>
      </c>
      <c r="D1327" s="4">
        <v>8</v>
      </c>
      <c r="E1327" s="4">
        <v>69</v>
      </c>
      <c r="G1327">
        <v>86</v>
      </c>
      <c r="J1327" s="7" t="s">
        <v>578</v>
      </c>
      <c r="M1327" s="15"/>
    </row>
    <row r="1329" spans="1:15" ht="28.8" x14ac:dyDescent="0.3">
      <c r="A1329" s="4">
        <v>672</v>
      </c>
      <c r="B1329" s="4">
        <v>22007</v>
      </c>
      <c r="C1329" s="4">
        <v>2</v>
      </c>
      <c r="D1329" s="4">
        <v>8</v>
      </c>
      <c r="E1329" s="4">
        <v>69</v>
      </c>
      <c r="F1329" s="10">
        <v>8</v>
      </c>
      <c r="H1329" t="s">
        <v>589</v>
      </c>
      <c r="J1329" s="3" t="s">
        <v>590</v>
      </c>
      <c r="L1329" s="11" t="s">
        <v>367</v>
      </c>
      <c r="M1329" s="14">
        <v>1</v>
      </c>
      <c r="O1329" s="5">
        <f>ROUND(M1329*N1329,2)</f>
        <v>0</v>
      </c>
    </row>
    <row r="1331" spans="1:15" ht="43.2" x14ac:dyDescent="0.3">
      <c r="A1331" s="4">
        <v>673</v>
      </c>
      <c r="B1331" s="4">
        <v>22008</v>
      </c>
      <c r="C1331" s="4">
        <v>2</v>
      </c>
      <c r="D1331" s="4">
        <v>8</v>
      </c>
      <c r="E1331" s="4">
        <v>69</v>
      </c>
      <c r="F1331" s="10">
        <v>9</v>
      </c>
      <c r="H1331" t="s">
        <v>463</v>
      </c>
      <c r="J1331" s="3" t="s">
        <v>591</v>
      </c>
      <c r="L1331" s="11" t="s">
        <v>367</v>
      </c>
      <c r="M1331" s="14">
        <v>1</v>
      </c>
      <c r="O1331" s="5">
        <f>ROUND(M1331*N1331,2)</f>
        <v>0</v>
      </c>
    </row>
    <row r="1333" spans="1:15" ht="28.8" x14ac:dyDescent="0.3">
      <c r="A1333" s="4">
        <v>674</v>
      </c>
      <c r="B1333" s="4">
        <v>22009</v>
      </c>
      <c r="C1333" s="4">
        <v>2</v>
      </c>
      <c r="D1333" s="4">
        <v>8</v>
      </c>
      <c r="E1333" s="4">
        <v>69</v>
      </c>
      <c r="F1333" s="10">
        <v>10</v>
      </c>
      <c r="H1333" t="s">
        <v>465</v>
      </c>
      <c r="J1333" s="3" t="s">
        <v>592</v>
      </c>
      <c r="L1333" s="11" t="s">
        <v>367</v>
      </c>
      <c r="M1333" s="14">
        <v>1</v>
      </c>
      <c r="O1333" s="5">
        <f>ROUND(M1333*N1333,2)</f>
        <v>0</v>
      </c>
    </row>
    <row r="1335" spans="1:15" ht="28.8" x14ac:dyDescent="0.3">
      <c r="A1335" s="4">
        <v>675</v>
      </c>
      <c r="B1335" s="4">
        <v>22010</v>
      </c>
      <c r="C1335" s="4">
        <v>2</v>
      </c>
      <c r="D1335" s="4">
        <v>8</v>
      </c>
      <c r="E1335" s="4">
        <v>69</v>
      </c>
      <c r="F1335" s="10">
        <v>11</v>
      </c>
      <c r="H1335" t="s">
        <v>583</v>
      </c>
      <c r="J1335" s="3" t="s">
        <v>584</v>
      </c>
      <c r="L1335" s="11" t="s">
        <v>367</v>
      </c>
      <c r="M1335" s="14">
        <v>1</v>
      </c>
      <c r="O1335" s="5">
        <f>ROUND(M1335*N1335,2)</f>
        <v>0</v>
      </c>
    </row>
    <row r="1337" spans="1:15" ht="28.8" x14ac:dyDescent="0.3">
      <c r="A1337" s="4">
        <v>676</v>
      </c>
      <c r="B1337" s="4">
        <v>22011</v>
      </c>
      <c r="C1337" s="4">
        <v>2</v>
      </c>
      <c r="D1337" s="4">
        <v>8</v>
      </c>
      <c r="E1337" s="4">
        <v>69</v>
      </c>
      <c r="F1337" s="10">
        <v>12</v>
      </c>
      <c r="H1337" t="s">
        <v>587</v>
      </c>
      <c r="J1337" s="3" t="s">
        <v>588</v>
      </c>
      <c r="L1337" s="11" t="s">
        <v>367</v>
      </c>
      <c r="M1337" s="14">
        <v>1</v>
      </c>
      <c r="O1337" s="5">
        <f>ROUND(M1337*N1337,2)</f>
        <v>0</v>
      </c>
    </row>
    <row r="1339" spans="1:15" x14ac:dyDescent="0.3">
      <c r="A1339" s="4">
        <v>677</v>
      </c>
      <c r="B1339" s="4">
        <v>22012</v>
      </c>
      <c r="C1339" s="4">
        <v>2</v>
      </c>
      <c r="D1339" s="4">
        <v>8</v>
      </c>
      <c r="E1339" s="4">
        <v>69</v>
      </c>
      <c r="G1339">
        <v>86</v>
      </c>
      <c r="J1339" s="7" t="s">
        <v>593</v>
      </c>
      <c r="M1339" s="15"/>
    </row>
    <row r="1341" spans="1:15" ht="57.6" x14ac:dyDescent="0.3">
      <c r="A1341" s="4">
        <v>678</v>
      </c>
      <c r="B1341" s="4">
        <v>22013</v>
      </c>
      <c r="C1341" s="4">
        <v>2</v>
      </c>
      <c r="D1341" s="4">
        <v>8</v>
      </c>
      <c r="E1341" s="4">
        <v>69</v>
      </c>
      <c r="F1341" s="10">
        <v>13</v>
      </c>
      <c r="H1341" t="s">
        <v>459</v>
      </c>
      <c r="J1341" s="3" t="s">
        <v>594</v>
      </c>
      <c r="L1341" s="11" t="s">
        <v>367</v>
      </c>
      <c r="M1341" s="14">
        <v>1</v>
      </c>
      <c r="O1341" s="5">
        <f>ROUND(M1341*N1341,2)</f>
        <v>0</v>
      </c>
    </row>
    <row r="1343" spans="1:15" ht="28.8" x14ac:dyDescent="0.3">
      <c r="A1343" s="4">
        <v>679</v>
      </c>
      <c r="B1343" s="4">
        <v>22014</v>
      </c>
      <c r="C1343" s="4">
        <v>2</v>
      </c>
      <c r="D1343" s="4">
        <v>8</v>
      </c>
      <c r="E1343" s="4">
        <v>69</v>
      </c>
      <c r="F1343" s="10">
        <v>14</v>
      </c>
      <c r="H1343" t="s">
        <v>461</v>
      </c>
      <c r="J1343" s="3" t="s">
        <v>595</v>
      </c>
      <c r="L1343" s="11" t="s">
        <v>367</v>
      </c>
      <c r="M1343" s="14">
        <v>2</v>
      </c>
      <c r="O1343" s="5">
        <f>ROUND(M1343*N1343,2)</f>
        <v>0</v>
      </c>
    </row>
    <row r="1345" spans="1:15" ht="43.2" x14ac:dyDescent="0.3">
      <c r="A1345" s="4">
        <v>680</v>
      </c>
      <c r="B1345" s="4">
        <v>22015</v>
      </c>
      <c r="C1345" s="4">
        <v>2</v>
      </c>
      <c r="D1345" s="4">
        <v>8</v>
      </c>
      <c r="E1345" s="4">
        <v>69</v>
      </c>
      <c r="F1345" s="10">
        <v>15</v>
      </c>
      <c r="H1345" t="s">
        <v>465</v>
      </c>
      <c r="J1345" s="3" t="s">
        <v>596</v>
      </c>
      <c r="L1345" s="11" t="s">
        <v>367</v>
      </c>
      <c r="M1345" s="14">
        <v>1</v>
      </c>
      <c r="O1345" s="5">
        <f>ROUND(M1345*N1345,2)</f>
        <v>0</v>
      </c>
    </row>
    <row r="1347" spans="1:15" ht="28.8" x14ac:dyDescent="0.3">
      <c r="A1347" s="4">
        <v>681</v>
      </c>
      <c r="B1347" s="4">
        <v>22016</v>
      </c>
      <c r="C1347" s="4">
        <v>2</v>
      </c>
      <c r="D1347" s="4">
        <v>8</v>
      </c>
      <c r="E1347" s="4">
        <v>69</v>
      </c>
      <c r="F1347" s="10">
        <v>16</v>
      </c>
      <c r="H1347" t="s">
        <v>597</v>
      </c>
      <c r="J1347" s="3" t="s">
        <v>598</v>
      </c>
      <c r="L1347" s="11" t="s">
        <v>367</v>
      </c>
      <c r="M1347" s="14">
        <v>1</v>
      </c>
      <c r="O1347" s="5">
        <f>ROUND(M1347*N1347,2)</f>
        <v>0</v>
      </c>
    </row>
    <row r="1349" spans="1:15" ht="28.8" x14ac:dyDescent="0.3">
      <c r="A1349" s="4">
        <v>682</v>
      </c>
      <c r="B1349" s="4">
        <v>22017</v>
      </c>
      <c r="C1349" s="4">
        <v>2</v>
      </c>
      <c r="D1349" s="4">
        <v>8</v>
      </c>
      <c r="E1349" s="4">
        <v>69</v>
      </c>
      <c r="F1349" s="10">
        <v>17</v>
      </c>
      <c r="H1349" t="s">
        <v>583</v>
      </c>
      <c r="J1349" s="3" t="s">
        <v>599</v>
      </c>
      <c r="L1349" s="11" t="s">
        <v>367</v>
      </c>
      <c r="M1349" s="14">
        <v>1</v>
      </c>
      <c r="O1349" s="5">
        <f>ROUND(M1349*N1349,2)</f>
        <v>0</v>
      </c>
    </row>
    <row r="1351" spans="1:15" ht="57.6" x14ac:dyDescent="0.3">
      <c r="A1351" s="4">
        <v>683</v>
      </c>
      <c r="B1351" s="4">
        <v>22018</v>
      </c>
      <c r="C1351" s="4">
        <v>2</v>
      </c>
      <c r="D1351" s="4">
        <v>8</v>
      </c>
      <c r="E1351" s="4">
        <v>70</v>
      </c>
      <c r="F1351" s="10">
        <v>18</v>
      </c>
      <c r="H1351" t="s">
        <v>597</v>
      </c>
      <c r="J1351" s="3" t="s">
        <v>600</v>
      </c>
      <c r="L1351" s="11" t="s">
        <v>367</v>
      </c>
      <c r="M1351" s="14">
        <v>2</v>
      </c>
      <c r="O1351" s="5">
        <f>ROUND(M1351*N1351,2)</f>
        <v>0</v>
      </c>
    </row>
    <row r="1353" spans="1:15" x14ac:dyDescent="0.3">
      <c r="A1353" s="4">
        <v>684</v>
      </c>
      <c r="B1353" s="4">
        <v>22019</v>
      </c>
      <c r="C1353" s="4">
        <v>2</v>
      </c>
      <c r="D1353" s="4">
        <v>8</v>
      </c>
      <c r="E1353" s="4">
        <v>70</v>
      </c>
      <c r="G1353">
        <v>86</v>
      </c>
      <c r="J1353" s="7" t="s">
        <v>593</v>
      </c>
      <c r="M1353" s="15"/>
    </row>
    <row r="1355" spans="1:15" ht="57.6" x14ac:dyDescent="0.3">
      <c r="A1355" s="4">
        <v>685</v>
      </c>
      <c r="B1355" s="4">
        <v>22020</v>
      </c>
      <c r="C1355" s="4">
        <v>2</v>
      </c>
      <c r="D1355" s="4">
        <v>8</v>
      </c>
      <c r="E1355" s="4">
        <v>70</v>
      </c>
      <c r="F1355" s="10">
        <v>19</v>
      </c>
      <c r="H1355" t="s">
        <v>459</v>
      </c>
      <c r="J1355" s="3" t="s">
        <v>594</v>
      </c>
      <c r="L1355" s="11" t="s">
        <v>367</v>
      </c>
      <c r="M1355" s="14">
        <v>1</v>
      </c>
      <c r="O1355" s="5">
        <f>ROUND(M1355*N1355,2)</f>
        <v>0</v>
      </c>
    </row>
    <row r="1357" spans="1:15" ht="28.8" x14ac:dyDescent="0.3">
      <c r="A1357" s="4">
        <v>686</v>
      </c>
      <c r="B1357" s="4">
        <v>22021</v>
      </c>
      <c r="C1357" s="4">
        <v>2</v>
      </c>
      <c r="D1357" s="4">
        <v>8</v>
      </c>
      <c r="E1357" s="4">
        <v>70</v>
      </c>
      <c r="F1357" s="10">
        <v>20</v>
      </c>
      <c r="H1357" t="s">
        <v>461</v>
      </c>
      <c r="J1357" s="3" t="s">
        <v>601</v>
      </c>
      <c r="L1357" s="11" t="s">
        <v>367</v>
      </c>
      <c r="M1357" s="14">
        <v>2</v>
      </c>
      <c r="O1357" s="5">
        <f>ROUND(M1357*N1357,2)</f>
        <v>0</v>
      </c>
    </row>
    <row r="1359" spans="1:15" ht="43.2" x14ac:dyDescent="0.3">
      <c r="A1359" s="4">
        <v>687</v>
      </c>
      <c r="B1359" s="4">
        <v>22022</v>
      </c>
      <c r="C1359" s="4">
        <v>2</v>
      </c>
      <c r="D1359" s="4">
        <v>8</v>
      </c>
      <c r="E1359" s="4">
        <v>70</v>
      </c>
      <c r="F1359" s="10">
        <v>21</v>
      </c>
      <c r="H1359" t="s">
        <v>465</v>
      </c>
      <c r="J1359" s="3" t="s">
        <v>596</v>
      </c>
      <c r="L1359" s="11" t="s">
        <v>367</v>
      </c>
      <c r="M1359" s="14">
        <v>1</v>
      </c>
      <c r="O1359" s="5">
        <f>ROUND(M1359*N1359,2)</f>
        <v>0</v>
      </c>
    </row>
    <row r="1361" spans="1:15" ht="28.8" x14ac:dyDescent="0.3">
      <c r="A1361" s="4">
        <v>688</v>
      </c>
      <c r="B1361" s="4">
        <v>22023</v>
      </c>
      <c r="C1361" s="4">
        <v>2</v>
      </c>
      <c r="D1361" s="4">
        <v>8</v>
      </c>
      <c r="E1361" s="4">
        <v>70</v>
      </c>
      <c r="F1361" s="10">
        <v>22</v>
      </c>
      <c r="H1361" t="s">
        <v>597</v>
      </c>
      <c r="J1361" s="3" t="s">
        <v>598</v>
      </c>
      <c r="L1361" s="11" t="s">
        <v>367</v>
      </c>
      <c r="M1361" s="14">
        <v>1</v>
      </c>
      <c r="O1361" s="5">
        <f>ROUND(M1361*N1361,2)</f>
        <v>0</v>
      </c>
    </row>
    <row r="1363" spans="1:15" ht="28.8" x14ac:dyDescent="0.3">
      <c r="A1363" s="4">
        <v>689</v>
      </c>
      <c r="B1363" s="4">
        <v>22024</v>
      </c>
      <c r="C1363" s="4">
        <v>2</v>
      </c>
      <c r="D1363" s="4">
        <v>8</v>
      </c>
      <c r="E1363" s="4">
        <v>70</v>
      </c>
      <c r="F1363" s="10">
        <v>23</v>
      </c>
      <c r="H1363" t="s">
        <v>583</v>
      </c>
      <c r="J1363" s="3" t="s">
        <v>599</v>
      </c>
      <c r="L1363" s="11" t="s">
        <v>367</v>
      </c>
      <c r="M1363" s="14">
        <v>1</v>
      </c>
      <c r="O1363" s="5">
        <f>ROUND(M1363*N1363,2)</f>
        <v>0</v>
      </c>
    </row>
    <row r="1365" spans="1:15" ht="57.6" x14ac:dyDescent="0.3">
      <c r="A1365" s="4">
        <v>690</v>
      </c>
      <c r="B1365" s="4">
        <v>22025</v>
      </c>
      <c r="C1365" s="4">
        <v>2</v>
      </c>
      <c r="D1365" s="4">
        <v>8</v>
      </c>
      <c r="E1365" s="4">
        <v>70</v>
      </c>
      <c r="F1365" s="10">
        <v>24</v>
      </c>
      <c r="H1365" t="s">
        <v>597</v>
      </c>
      <c r="J1365" s="3" t="s">
        <v>600</v>
      </c>
      <c r="L1365" s="11" t="s">
        <v>367</v>
      </c>
      <c r="M1365" s="14">
        <v>1</v>
      </c>
      <c r="O1365" s="5">
        <f>ROUND(M1365*N1365,2)</f>
        <v>0</v>
      </c>
    </row>
    <row r="1367" spans="1:15" x14ac:dyDescent="0.3">
      <c r="A1367" s="4">
        <v>691</v>
      </c>
      <c r="B1367" s="4">
        <v>22026</v>
      </c>
      <c r="C1367" s="4">
        <v>2</v>
      </c>
      <c r="D1367" s="4">
        <v>8</v>
      </c>
      <c r="E1367" s="4">
        <v>70</v>
      </c>
      <c r="G1367">
        <v>86</v>
      </c>
      <c r="J1367" s="7" t="s">
        <v>578</v>
      </c>
      <c r="M1367" s="15"/>
    </row>
    <row r="1369" spans="1:15" ht="100.8" x14ac:dyDescent="0.3">
      <c r="A1369" s="4">
        <v>692</v>
      </c>
      <c r="B1369" s="4">
        <v>22027</v>
      </c>
      <c r="C1369" s="4">
        <v>2</v>
      </c>
      <c r="D1369" s="4">
        <v>8</v>
      </c>
      <c r="E1369" s="4">
        <v>70</v>
      </c>
      <c r="F1369" s="10">
        <v>25</v>
      </c>
      <c r="H1369" t="s">
        <v>463</v>
      </c>
      <c r="J1369" s="3" t="s">
        <v>602</v>
      </c>
      <c r="L1369" s="11" t="s">
        <v>367</v>
      </c>
      <c r="M1369" s="14">
        <v>1</v>
      </c>
      <c r="O1369" s="5">
        <f>ROUND(M1369*N1369,2)</f>
        <v>0</v>
      </c>
    </row>
    <row r="1371" spans="1:15" ht="28.8" x14ac:dyDescent="0.3">
      <c r="A1371" s="4">
        <v>693</v>
      </c>
      <c r="B1371" s="4">
        <v>22028</v>
      </c>
      <c r="C1371" s="4">
        <v>2</v>
      </c>
      <c r="D1371" s="4">
        <v>8</v>
      </c>
      <c r="E1371" s="4">
        <v>70</v>
      </c>
      <c r="F1371" s="10">
        <v>26</v>
      </c>
      <c r="H1371" t="s">
        <v>465</v>
      </c>
      <c r="J1371" s="3" t="s">
        <v>603</v>
      </c>
      <c r="L1371" s="11" t="s">
        <v>367</v>
      </c>
      <c r="M1371" s="14">
        <v>1</v>
      </c>
      <c r="O1371" s="5">
        <f>ROUND(M1371*N1371,2)</f>
        <v>0</v>
      </c>
    </row>
    <row r="1373" spans="1:15" ht="28.8" x14ac:dyDescent="0.3">
      <c r="A1373" s="4">
        <v>694</v>
      </c>
      <c r="B1373" s="4">
        <v>22029</v>
      </c>
      <c r="C1373" s="4">
        <v>2</v>
      </c>
      <c r="D1373" s="4">
        <v>8</v>
      </c>
      <c r="E1373" s="4">
        <v>71</v>
      </c>
      <c r="F1373" s="10">
        <v>27</v>
      </c>
      <c r="H1373" t="s">
        <v>583</v>
      </c>
      <c r="J1373" s="3" t="s">
        <v>604</v>
      </c>
      <c r="L1373" s="11" t="s">
        <v>367</v>
      </c>
      <c r="M1373" s="14">
        <v>1</v>
      </c>
      <c r="O1373" s="5">
        <f>ROUND(M1373*N1373,2)</f>
        <v>0</v>
      </c>
    </row>
    <row r="1375" spans="1:15" x14ac:dyDescent="0.3">
      <c r="A1375" s="4">
        <v>695</v>
      </c>
      <c r="B1375" s="4">
        <v>22030</v>
      </c>
      <c r="C1375" s="4">
        <v>2</v>
      </c>
      <c r="D1375" s="4">
        <v>8</v>
      </c>
      <c r="E1375" s="4">
        <v>71</v>
      </c>
      <c r="F1375" s="10">
        <v>28</v>
      </c>
      <c r="H1375" t="s">
        <v>587</v>
      </c>
      <c r="J1375" s="3" t="s">
        <v>605</v>
      </c>
      <c r="L1375" s="11" t="s">
        <v>367</v>
      </c>
      <c r="M1375" s="14">
        <v>1</v>
      </c>
      <c r="O1375" s="5">
        <f>ROUND(M1375*N1375,2)</f>
        <v>0</v>
      </c>
    </row>
    <row r="1377" spans="1:15" x14ac:dyDescent="0.3">
      <c r="A1377" s="4">
        <v>696</v>
      </c>
      <c r="B1377" s="4">
        <v>22031</v>
      </c>
      <c r="C1377" s="4">
        <v>2</v>
      </c>
      <c r="D1377" s="4">
        <v>8</v>
      </c>
      <c r="E1377" s="4">
        <v>71</v>
      </c>
      <c r="G1377">
        <v>86</v>
      </c>
      <c r="J1377" s="7" t="s">
        <v>578</v>
      </c>
      <c r="M1377" s="15"/>
    </row>
    <row r="1379" spans="1:15" ht="100.8" x14ac:dyDescent="0.3">
      <c r="A1379" s="4">
        <v>697</v>
      </c>
      <c r="B1379" s="4">
        <v>22032</v>
      </c>
      <c r="C1379" s="4">
        <v>2</v>
      </c>
      <c r="D1379" s="4">
        <v>8</v>
      </c>
      <c r="E1379" s="4">
        <v>71</v>
      </c>
      <c r="F1379" s="10">
        <v>29</v>
      </c>
      <c r="H1379" t="s">
        <v>463</v>
      </c>
      <c r="J1379" s="3" t="s">
        <v>606</v>
      </c>
      <c r="L1379" s="11" t="s">
        <v>367</v>
      </c>
      <c r="M1379" s="14">
        <v>1</v>
      </c>
      <c r="O1379" s="5">
        <f>ROUND(M1379*N1379,2)</f>
        <v>0</v>
      </c>
    </row>
    <row r="1381" spans="1:15" ht="28.8" x14ac:dyDescent="0.3">
      <c r="A1381" s="4">
        <v>698</v>
      </c>
      <c r="B1381" s="4">
        <v>22033</v>
      </c>
      <c r="C1381" s="4">
        <v>2</v>
      </c>
      <c r="D1381" s="4">
        <v>8</v>
      </c>
      <c r="E1381" s="4">
        <v>71</v>
      </c>
      <c r="F1381" s="10">
        <v>30</v>
      </c>
      <c r="H1381" t="s">
        <v>465</v>
      </c>
      <c r="J1381" s="3" t="s">
        <v>607</v>
      </c>
      <c r="L1381" s="11" t="s">
        <v>367</v>
      </c>
      <c r="M1381" s="14">
        <v>1</v>
      </c>
      <c r="O1381" s="5">
        <f>ROUND(M1381*N1381,2)</f>
        <v>0</v>
      </c>
    </row>
    <row r="1383" spans="1:15" ht="28.8" x14ac:dyDescent="0.3">
      <c r="A1383" s="4">
        <v>699</v>
      </c>
      <c r="B1383" s="4">
        <v>22034</v>
      </c>
      <c r="C1383" s="4">
        <v>2</v>
      </c>
      <c r="D1383" s="4">
        <v>8</v>
      </c>
      <c r="E1383" s="4">
        <v>71</v>
      </c>
      <c r="F1383" s="10">
        <v>31</v>
      </c>
      <c r="H1383" t="s">
        <v>583</v>
      </c>
      <c r="J1383" s="3" t="s">
        <v>608</v>
      </c>
      <c r="L1383" s="11" t="s">
        <v>367</v>
      </c>
      <c r="M1383" s="14">
        <v>1</v>
      </c>
      <c r="O1383" s="5">
        <f>ROUND(M1383*N1383,2)</f>
        <v>0</v>
      </c>
    </row>
    <row r="1385" spans="1:15" x14ac:dyDescent="0.3">
      <c r="A1385" s="4">
        <v>700</v>
      </c>
      <c r="B1385" s="4">
        <v>22035</v>
      </c>
      <c r="C1385" s="4">
        <v>2</v>
      </c>
      <c r="D1385" s="4">
        <v>8</v>
      </c>
      <c r="E1385" s="4">
        <v>71</v>
      </c>
      <c r="F1385" s="10">
        <v>32</v>
      </c>
      <c r="H1385" t="s">
        <v>587</v>
      </c>
      <c r="J1385" s="3" t="s">
        <v>605</v>
      </c>
      <c r="L1385" s="11" t="s">
        <v>367</v>
      </c>
      <c r="M1385" s="14">
        <v>1</v>
      </c>
      <c r="O1385" s="5">
        <f>ROUND(M1385*N1385,2)</f>
        <v>0</v>
      </c>
    </row>
    <row r="1387" spans="1:15" x14ac:dyDescent="0.3">
      <c r="A1387" s="4">
        <v>701</v>
      </c>
      <c r="B1387" s="4">
        <v>22036</v>
      </c>
      <c r="C1387" s="4">
        <v>2</v>
      </c>
      <c r="D1387" s="4">
        <v>8</v>
      </c>
      <c r="E1387" s="4">
        <v>71</v>
      </c>
      <c r="G1387">
        <v>86</v>
      </c>
      <c r="J1387" s="7" t="s">
        <v>593</v>
      </c>
      <c r="M1387" s="15"/>
    </row>
    <row r="1389" spans="1:15" ht="43.2" x14ac:dyDescent="0.3">
      <c r="A1389" s="4">
        <v>702</v>
      </c>
      <c r="B1389" s="4">
        <v>22037</v>
      </c>
      <c r="C1389" s="4">
        <v>2</v>
      </c>
      <c r="D1389" s="4">
        <v>8</v>
      </c>
      <c r="E1389" s="4">
        <v>71</v>
      </c>
      <c r="F1389" s="10">
        <v>33</v>
      </c>
      <c r="H1389" t="s">
        <v>463</v>
      </c>
      <c r="J1389" s="3" t="s">
        <v>609</v>
      </c>
      <c r="L1389" s="11" t="s">
        <v>367</v>
      </c>
      <c r="M1389" s="14">
        <v>1</v>
      </c>
      <c r="O1389" s="5">
        <f>ROUND(M1389*N1389,2)</f>
        <v>0</v>
      </c>
    </row>
    <row r="1391" spans="1:15" ht="28.8" x14ac:dyDescent="0.3">
      <c r="A1391" s="4">
        <v>703</v>
      </c>
      <c r="B1391" s="4">
        <v>22038</v>
      </c>
      <c r="C1391" s="4">
        <v>2</v>
      </c>
      <c r="D1391" s="4">
        <v>8</v>
      </c>
      <c r="E1391" s="4">
        <v>71</v>
      </c>
      <c r="F1391" s="10">
        <v>34</v>
      </c>
      <c r="H1391" t="s">
        <v>465</v>
      </c>
      <c r="J1391" s="3" t="s">
        <v>607</v>
      </c>
      <c r="L1391" s="11" t="s">
        <v>580</v>
      </c>
      <c r="M1391" s="14" t="s">
        <v>1547</v>
      </c>
      <c r="O1391" s="5">
        <f>ROUND(M1391*N1391,2)</f>
        <v>0</v>
      </c>
    </row>
    <row r="1393" spans="1:15" x14ac:dyDescent="0.3">
      <c r="A1393" s="4">
        <v>704</v>
      </c>
      <c r="B1393" s="4">
        <v>22039</v>
      </c>
      <c r="C1393" s="4">
        <v>2</v>
      </c>
      <c r="D1393" s="4">
        <v>8</v>
      </c>
      <c r="E1393" s="4">
        <v>71</v>
      </c>
      <c r="F1393" s="10">
        <v>35</v>
      </c>
      <c r="H1393" t="s">
        <v>587</v>
      </c>
      <c r="J1393" s="3" t="s">
        <v>605</v>
      </c>
      <c r="L1393" s="11" t="s">
        <v>367</v>
      </c>
      <c r="M1393" s="14">
        <v>1</v>
      </c>
      <c r="O1393" s="5">
        <f>ROUND(M1393*N1393,2)</f>
        <v>0</v>
      </c>
    </row>
    <row r="1395" spans="1:15" ht="28.8" x14ac:dyDescent="0.3">
      <c r="A1395" s="4">
        <v>705</v>
      </c>
      <c r="B1395" s="4">
        <v>22040</v>
      </c>
      <c r="C1395" s="4">
        <v>2</v>
      </c>
      <c r="D1395" s="4">
        <v>8</v>
      </c>
      <c r="E1395" s="4">
        <v>71</v>
      </c>
      <c r="F1395" s="10">
        <v>36</v>
      </c>
      <c r="H1395" t="s">
        <v>583</v>
      </c>
      <c r="J1395" s="3" t="s">
        <v>610</v>
      </c>
      <c r="L1395" s="11" t="s">
        <v>367</v>
      </c>
      <c r="M1395" s="14">
        <v>1</v>
      </c>
      <c r="O1395" s="5">
        <f>ROUND(M1395*N1395,2)</f>
        <v>0</v>
      </c>
    </row>
    <row r="1397" spans="1:15" x14ac:dyDescent="0.3">
      <c r="A1397" s="4">
        <v>706</v>
      </c>
      <c r="B1397" s="4">
        <v>22041</v>
      </c>
      <c r="C1397" s="4">
        <v>2</v>
      </c>
      <c r="D1397" s="4">
        <v>8</v>
      </c>
      <c r="E1397" s="4">
        <v>72</v>
      </c>
      <c r="G1397">
        <v>86</v>
      </c>
      <c r="J1397" s="7" t="s">
        <v>611</v>
      </c>
      <c r="M1397" s="15"/>
    </row>
    <row r="1399" spans="1:15" ht="43.2" x14ac:dyDescent="0.3">
      <c r="A1399" s="4">
        <v>707</v>
      </c>
      <c r="B1399" s="4">
        <v>22042</v>
      </c>
      <c r="C1399" s="4">
        <v>2</v>
      </c>
      <c r="D1399" s="4">
        <v>8</v>
      </c>
      <c r="E1399" s="4">
        <v>72</v>
      </c>
      <c r="F1399" s="10">
        <v>37</v>
      </c>
      <c r="H1399" t="s">
        <v>463</v>
      </c>
      <c r="J1399" s="3" t="s">
        <v>612</v>
      </c>
      <c r="L1399" s="11" t="s">
        <v>367</v>
      </c>
      <c r="M1399" s="14">
        <v>5</v>
      </c>
      <c r="O1399" s="5">
        <f>ROUND(M1399*N1399,2)</f>
        <v>0</v>
      </c>
    </row>
    <row r="1401" spans="1:15" ht="28.8" x14ac:dyDescent="0.3">
      <c r="A1401" s="4">
        <v>708</v>
      </c>
      <c r="B1401" s="4">
        <v>22043</v>
      </c>
      <c r="C1401" s="4">
        <v>2</v>
      </c>
      <c r="D1401" s="4">
        <v>8</v>
      </c>
      <c r="E1401" s="4">
        <v>72</v>
      </c>
      <c r="F1401" s="10">
        <v>38</v>
      </c>
      <c r="H1401" t="s">
        <v>589</v>
      </c>
      <c r="J1401" s="3" t="s">
        <v>613</v>
      </c>
      <c r="L1401" s="11" t="s">
        <v>367</v>
      </c>
      <c r="M1401" s="14">
        <v>5</v>
      </c>
      <c r="O1401" s="5">
        <f>ROUND(M1401*N1401,2)</f>
        <v>0</v>
      </c>
    </row>
    <row r="1403" spans="1:15" ht="43.2" x14ac:dyDescent="0.3">
      <c r="A1403" s="4">
        <v>709</v>
      </c>
      <c r="B1403" s="4">
        <v>22044</v>
      </c>
      <c r="C1403" s="4">
        <v>2</v>
      </c>
      <c r="D1403" s="4">
        <v>8</v>
      </c>
      <c r="E1403" s="4">
        <v>72</v>
      </c>
      <c r="F1403" s="10">
        <v>39</v>
      </c>
      <c r="H1403" t="s">
        <v>589</v>
      </c>
      <c r="J1403" s="3" t="s">
        <v>614</v>
      </c>
      <c r="L1403" s="11" t="s">
        <v>367</v>
      </c>
      <c r="M1403" s="14">
        <v>5</v>
      </c>
      <c r="O1403" s="5">
        <f>ROUND(M1403*N1403,2)</f>
        <v>0</v>
      </c>
    </row>
    <row r="1405" spans="1:15" ht="28.8" x14ac:dyDescent="0.3">
      <c r="A1405" s="4">
        <v>710</v>
      </c>
      <c r="B1405" s="4">
        <v>22045</v>
      </c>
      <c r="C1405" s="4">
        <v>2</v>
      </c>
      <c r="D1405" s="4">
        <v>8</v>
      </c>
      <c r="E1405" s="4">
        <v>72</v>
      </c>
      <c r="F1405" s="10">
        <v>40</v>
      </c>
      <c r="H1405" t="s">
        <v>587</v>
      </c>
      <c r="J1405" s="3" t="s">
        <v>615</v>
      </c>
      <c r="L1405" s="11" t="s">
        <v>367</v>
      </c>
      <c r="M1405" s="14">
        <v>5</v>
      </c>
      <c r="O1405" s="5">
        <f>ROUND(M1405*N1405,2)</f>
        <v>0</v>
      </c>
    </row>
    <row r="1407" spans="1:15" ht="28.8" x14ac:dyDescent="0.3">
      <c r="A1407" s="4">
        <v>711</v>
      </c>
      <c r="B1407" s="4">
        <v>22046</v>
      </c>
      <c r="C1407" s="4">
        <v>2</v>
      </c>
      <c r="D1407" s="4">
        <v>8</v>
      </c>
      <c r="E1407" s="4">
        <v>72</v>
      </c>
      <c r="F1407" s="10">
        <v>41</v>
      </c>
      <c r="H1407" t="s">
        <v>583</v>
      </c>
      <c r="J1407" s="3" t="s">
        <v>616</v>
      </c>
      <c r="L1407" s="11" t="s">
        <v>367</v>
      </c>
      <c r="M1407" s="14">
        <v>5</v>
      </c>
      <c r="O1407" s="5">
        <f>ROUND(M1407*N1407,2)</f>
        <v>0</v>
      </c>
    </row>
    <row r="1409" spans="1:15" x14ac:dyDescent="0.3">
      <c r="A1409" s="4">
        <v>712</v>
      </c>
      <c r="B1409" s="4">
        <v>22047</v>
      </c>
      <c r="C1409" s="4">
        <v>2</v>
      </c>
      <c r="D1409" s="4">
        <v>8</v>
      </c>
      <c r="E1409" s="4">
        <v>72</v>
      </c>
      <c r="G1409">
        <v>86</v>
      </c>
      <c r="J1409" s="7" t="s">
        <v>617</v>
      </c>
      <c r="M1409" s="15"/>
    </row>
    <row r="1411" spans="1:15" ht="28.8" x14ac:dyDescent="0.3">
      <c r="A1411" s="4">
        <v>713</v>
      </c>
      <c r="B1411" s="4">
        <v>22048</v>
      </c>
      <c r="C1411" s="4">
        <v>2</v>
      </c>
      <c r="D1411" s="4">
        <v>8</v>
      </c>
      <c r="E1411" s="4">
        <v>72</v>
      </c>
      <c r="F1411" s="10">
        <v>42</v>
      </c>
      <c r="H1411" t="s">
        <v>463</v>
      </c>
      <c r="J1411" s="3" t="s">
        <v>618</v>
      </c>
      <c r="L1411" s="11" t="s">
        <v>367</v>
      </c>
      <c r="M1411" s="14">
        <v>2</v>
      </c>
      <c r="O1411" s="5">
        <f>ROUND(M1411*N1411,2)</f>
        <v>0</v>
      </c>
    </row>
    <row r="1413" spans="1:15" ht="43.2" x14ac:dyDescent="0.3">
      <c r="A1413" s="4">
        <v>714</v>
      </c>
      <c r="B1413" s="4">
        <v>22049</v>
      </c>
      <c r="C1413" s="4">
        <v>2</v>
      </c>
      <c r="D1413" s="4">
        <v>8</v>
      </c>
      <c r="E1413" s="4">
        <v>72</v>
      </c>
      <c r="F1413" s="10">
        <v>43</v>
      </c>
      <c r="H1413" t="s">
        <v>589</v>
      </c>
      <c r="J1413" s="3" t="s">
        <v>619</v>
      </c>
      <c r="L1413" s="11" t="s">
        <v>367</v>
      </c>
      <c r="M1413" s="14">
        <v>2</v>
      </c>
      <c r="O1413" s="5">
        <f>ROUND(M1413*N1413,2)</f>
        <v>0</v>
      </c>
    </row>
    <row r="1415" spans="1:15" ht="43.2" x14ac:dyDescent="0.3">
      <c r="A1415" s="4">
        <v>715</v>
      </c>
      <c r="B1415" s="4">
        <v>22050</v>
      </c>
      <c r="C1415" s="4">
        <v>2</v>
      </c>
      <c r="D1415" s="4">
        <v>8</v>
      </c>
      <c r="E1415" s="4">
        <v>72</v>
      </c>
      <c r="F1415" s="10">
        <v>44</v>
      </c>
      <c r="H1415" t="s">
        <v>589</v>
      </c>
      <c r="J1415" s="3" t="s">
        <v>620</v>
      </c>
      <c r="L1415" s="11" t="s">
        <v>367</v>
      </c>
      <c r="M1415" s="14">
        <v>2</v>
      </c>
      <c r="O1415" s="5">
        <f>ROUND(M1415*N1415,2)</f>
        <v>0</v>
      </c>
    </row>
    <row r="1417" spans="1:15" ht="28.8" x14ac:dyDescent="0.3">
      <c r="A1417" s="4">
        <v>716</v>
      </c>
      <c r="B1417" s="4">
        <v>22051</v>
      </c>
      <c r="C1417" s="4">
        <v>2</v>
      </c>
      <c r="D1417" s="4">
        <v>8</v>
      </c>
      <c r="E1417" s="4">
        <v>72</v>
      </c>
      <c r="F1417" s="10">
        <v>45</v>
      </c>
      <c r="H1417" t="s">
        <v>587</v>
      </c>
      <c r="J1417" s="3" t="s">
        <v>615</v>
      </c>
      <c r="L1417" s="11" t="s">
        <v>367</v>
      </c>
      <c r="M1417" s="14">
        <v>2</v>
      </c>
      <c r="O1417" s="5">
        <f>ROUND(M1417*N1417,2)</f>
        <v>0</v>
      </c>
    </row>
    <row r="1419" spans="1:15" ht="28.8" x14ac:dyDescent="0.3">
      <c r="A1419" s="4">
        <v>717</v>
      </c>
      <c r="B1419" s="4">
        <v>22052</v>
      </c>
      <c r="C1419" s="4">
        <v>2</v>
      </c>
      <c r="D1419" s="4">
        <v>8</v>
      </c>
      <c r="E1419" s="4">
        <v>72</v>
      </c>
      <c r="F1419" s="10">
        <v>46</v>
      </c>
      <c r="H1419" t="s">
        <v>583</v>
      </c>
      <c r="J1419" s="3" t="s">
        <v>616</v>
      </c>
      <c r="L1419" s="11" t="s">
        <v>367</v>
      </c>
      <c r="M1419" s="14">
        <v>2</v>
      </c>
      <c r="O1419" s="5">
        <f>ROUND(M1419*N1419,2)</f>
        <v>0</v>
      </c>
    </row>
    <row r="1421" spans="1:15" ht="28.8" x14ac:dyDescent="0.3">
      <c r="A1421" s="4">
        <v>718</v>
      </c>
      <c r="B1421" s="4">
        <v>22053</v>
      </c>
      <c r="C1421" s="4">
        <v>2</v>
      </c>
      <c r="D1421" s="4">
        <v>8</v>
      </c>
      <c r="E1421" s="4">
        <v>72</v>
      </c>
      <c r="F1421" s="10">
        <v>47</v>
      </c>
      <c r="H1421" t="s">
        <v>583</v>
      </c>
      <c r="J1421" s="3" t="s">
        <v>604</v>
      </c>
      <c r="L1421" s="11" t="s">
        <v>367</v>
      </c>
      <c r="M1421" s="14">
        <v>2</v>
      </c>
      <c r="O1421" s="5">
        <f>ROUND(M1421*N1421,2)</f>
        <v>0</v>
      </c>
    </row>
    <row r="1423" spans="1:15" x14ac:dyDescent="0.3">
      <c r="A1423" s="4">
        <v>719</v>
      </c>
      <c r="B1423" s="4">
        <v>22054</v>
      </c>
      <c r="C1423" s="4">
        <v>2</v>
      </c>
      <c r="D1423" s="4">
        <v>8</v>
      </c>
      <c r="E1423" s="4">
        <v>73</v>
      </c>
      <c r="G1423">
        <v>86</v>
      </c>
      <c r="J1423" s="7" t="s">
        <v>617</v>
      </c>
      <c r="M1423" s="15"/>
    </row>
    <row r="1425" spans="1:15" ht="28.8" x14ac:dyDescent="0.3">
      <c r="A1425" s="4">
        <v>720</v>
      </c>
      <c r="B1425" s="4">
        <v>22055</v>
      </c>
      <c r="C1425" s="4">
        <v>2</v>
      </c>
      <c r="D1425" s="4">
        <v>8</v>
      </c>
      <c r="E1425" s="4">
        <v>73</v>
      </c>
      <c r="F1425" s="10">
        <v>48</v>
      </c>
      <c r="H1425" t="s">
        <v>463</v>
      </c>
      <c r="J1425" s="3" t="s">
        <v>618</v>
      </c>
      <c r="L1425" s="11" t="s">
        <v>367</v>
      </c>
      <c r="M1425" s="14">
        <v>2</v>
      </c>
      <c r="O1425" s="5">
        <f>ROUND(M1425*N1425,2)</f>
        <v>0</v>
      </c>
    </row>
    <row r="1427" spans="1:15" ht="43.2" x14ac:dyDescent="0.3">
      <c r="A1427" s="4">
        <v>721</v>
      </c>
      <c r="B1427" s="4">
        <v>22056</v>
      </c>
      <c r="C1427" s="4">
        <v>2</v>
      </c>
      <c r="D1427" s="4">
        <v>8</v>
      </c>
      <c r="E1427" s="4">
        <v>73</v>
      </c>
      <c r="F1427" s="10">
        <v>49</v>
      </c>
      <c r="H1427" t="s">
        <v>589</v>
      </c>
      <c r="J1427" s="3" t="s">
        <v>619</v>
      </c>
      <c r="L1427" s="11" t="s">
        <v>367</v>
      </c>
      <c r="M1427" s="14">
        <v>2</v>
      </c>
      <c r="O1427" s="5">
        <f>ROUND(M1427*N1427,2)</f>
        <v>0</v>
      </c>
    </row>
    <row r="1429" spans="1:15" ht="43.2" x14ac:dyDescent="0.3">
      <c r="A1429" s="4">
        <v>722</v>
      </c>
      <c r="B1429" s="4">
        <v>22057</v>
      </c>
      <c r="C1429" s="4">
        <v>2</v>
      </c>
      <c r="D1429" s="4">
        <v>8</v>
      </c>
      <c r="E1429" s="4">
        <v>73</v>
      </c>
      <c r="F1429" s="10">
        <v>50</v>
      </c>
      <c r="H1429" t="s">
        <v>589</v>
      </c>
      <c r="J1429" s="3" t="s">
        <v>620</v>
      </c>
      <c r="L1429" s="11" t="s">
        <v>367</v>
      </c>
      <c r="M1429" s="14">
        <v>2</v>
      </c>
      <c r="O1429" s="5">
        <f>ROUND(M1429*N1429,2)</f>
        <v>0</v>
      </c>
    </row>
    <row r="1431" spans="1:15" ht="28.8" x14ac:dyDescent="0.3">
      <c r="A1431" s="4">
        <v>723</v>
      </c>
      <c r="B1431" s="4">
        <v>22058</v>
      </c>
      <c r="C1431" s="4">
        <v>2</v>
      </c>
      <c r="D1431" s="4">
        <v>8</v>
      </c>
      <c r="E1431" s="4">
        <v>73</v>
      </c>
      <c r="F1431" s="10">
        <v>51</v>
      </c>
      <c r="H1431" t="s">
        <v>587</v>
      </c>
      <c r="J1431" s="3" t="s">
        <v>615</v>
      </c>
      <c r="L1431" s="11" t="s">
        <v>367</v>
      </c>
      <c r="M1431" s="14">
        <v>2</v>
      </c>
      <c r="O1431" s="5">
        <f>ROUND(M1431*N1431,2)</f>
        <v>0</v>
      </c>
    </row>
    <row r="1433" spans="1:15" ht="28.8" x14ac:dyDescent="0.3">
      <c r="A1433" s="4">
        <v>724</v>
      </c>
      <c r="B1433" s="4">
        <v>22059</v>
      </c>
      <c r="C1433" s="4">
        <v>2</v>
      </c>
      <c r="D1433" s="4">
        <v>8</v>
      </c>
      <c r="E1433" s="4">
        <v>73</v>
      </c>
      <c r="F1433" s="10">
        <v>52</v>
      </c>
      <c r="H1433" t="s">
        <v>583</v>
      </c>
      <c r="J1433" s="3" t="s">
        <v>616</v>
      </c>
      <c r="L1433" s="11" t="s">
        <v>367</v>
      </c>
      <c r="M1433" s="14">
        <v>2</v>
      </c>
      <c r="O1433" s="5">
        <f>ROUND(M1433*N1433,2)</f>
        <v>0</v>
      </c>
    </row>
    <row r="1435" spans="1:15" ht="28.8" x14ac:dyDescent="0.3">
      <c r="A1435" s="4">
        <v>725</v>
      </c>
      <c r="B1435" s="4">
        <v>22060</v>
      </c>
      <c r="C1435" s="4">
        <v>2</v>
      </c>
      <c r="D1435" s="4">
        <v>8</v>
      </c>
      <c r="E1435" s="4">
        <v>73</v>
      </c>
      <c r="F1435" s="10">
        <v>53</v>
      </c>
      <c r="H1435" t="s">
        <v>583</v>
      </c>
      <c r="J1435" s="3" t="s">
        <v>608</v>
      </c>
      <c r="L1435" s="11" t="s">
        <v>367</v>
      </c>
      <c r="M1435" s="14">
        <v>2</v>
      </c>
      <c r="O1435" s="5">
        <f>ROUND(M1435*N1435,2)</f>
        <v>0</v>
      </c>
    </row>
    <row r="1437" spans="1:15" x14ac:dyDescent="0.3">
      <c r="A1437" s="4">
        <v>726</v>
      </c>
      <c r="B1437" s="4">
        <v>22061</v>
      </c>
      <c r="C1437" s="4">
        <v>2</v>
      </c>
      <c r="D1437" s="4">
        <v>8</v>
      </c>
      <c r="E1437" s="4">
        <v>73</v>
      </c>
      <c r="G1437">
        <v>86</v>
      </c>
      <c r="J1437" s="7" t="s">
        <v>621</v>
      </c>
      <c r="M1437" s="15"/>
    </row>
    <row r="1439" spans="1:15" ht="28.8" x14ac:dyDescent="0.3">
      <c r="A1439" s="4">
        <v>727</v>
      </c>
      <c r="B1439" s="4">
        <v>22062</v>
      </c>
      <c r="C1439" s="4">
        <v>2</v>
      </c>
      <c r="D1439" s="4">
        <v>8</v>
      </c>
      <c r="E1439" s="4">
        <v>73</v>
      </c>
      <c r="F1439" s="10">
        <v>54</v>
      </c>
      <c r="H1439" t="s">
        <v>589</v>
      </c>
      <c r="J1439" s="3" t="s">
        <v>628</v>
      </c>
      <c r="L1439" s="11" t="s">
        <v>580</v>
      </c>
      <c r="M1439" s="14" t="s">
        <v>1548</v>
      </c>
      <c r="O1439" s="5">
        <f>ROUND(M1439*N1439,2)</f>
        <v>0</v>
      </c>
    </row>
    <row r="1441" spans="1:15" ht="28.8" x14ac:dyDescent="0.3">
      <c r="A1441" s="4">
        <v>728</v>
      </c>
      <c r="B1441" s="4">
        <v>22063</v>
      </c>
      <c r="C1441" s="4">
        <v>2</v>
      </c>
      <c r="D1441" s="4">
        <v>8</v>
      </c>
      <c r="E1441" s="4">
        <v>73</v>
      </c>
      <c r="F1441" s="10">
        <v>55</v>
      </c>
      <c r="H1441" t="s">
        <v>583</v>
      </c>
      <c r="J1441" s="3" t="s">
        <v>622</v>
      </c>
      <c r="L1441" s="11" t="s">
        <v>367</v>
      </c>
      <c r="M1441" s="14">
        <v>1</v>
      </c>
      <c r="O1441" s="5">
        <f>ROUND(M1441*N1441,2)</f>
        <v>0</v>
      </c>
    </row>
    <row r="1443" spans="1:15" ht="43.2" x14ac:dyDescent="0.3">
      <c r="A1443" s="4">
        <v>729</v>
      </c>
      <c r="B1443" s="4">
        <v>22064</v>
      </c>
      <c r="C1443" s="4">
        <v>2</v>
      </c>
      <c r="D1443" s="4">
        <v>8</v>
      </c>
      <c r="E1443" s="4">
        <v>73</v>
      </c>
      <c r="F1443" s="10">
        <v>56</v>
      </c>
      <c r="H1443" t="s">
        <v>583</v>
      </c>
      <c r="J1443" s="3" t="s">
        <v>623</v>
      </c>
      <c r="L1443" s="11" t="s">
        <v>367</v>
      </c>
      <c r="M1443" s="14">
        <v>1</v>
      </c>
      <c r="O1443" s="5">
        <f>ROUND(M1443*N1443,2)</f>
        <v>0</v>
      </c>
    </row>
    <row r="1445" spans="1:15" ht="43.2" x14ac:dyDescent="0.3">
      <c r="A1445" s="4">
        <v>730</v>
      </c>
      <c r="B1445" s="4">
        <v>22065</v>
      </c>
      <c r="C1445" s="4">
        <v>2</v>
      </c>
      <c r="D1445" s="4">
        <v>8</v>
      </c>
      <c r="E1445" s="4">
        <v>73</v>
      </c>
      <c r="F1445" s="10">
        <v>57</v>
      </c>
      <c r="H1445" t="s">
        <v>583</v>
      </c>
      <c r="J1445" s="3" t="s">
        <v>624</v>
      </c>
      <c r="L1445" s="11" t="s">
        <v>367</v>
      </c>
      <c r="M1445" s="14">
        <v>1</v>
      </c>
      <c r="O1445" s="5">
        <f>ROUND(M1445*N1445,2)</f>
        <v>0</v>
      </c>
    </row>
    <row r="1447" spans="1:15" ht="28.8" x14ac:dyDescent="0.3">
      <c r="A1447" s="4">
        <v>731</v>
      </c>
      <c r="B1447" s="4">
        <v>22066</v>
      </c>
      <c r="C1447" s="4">
        <v>2</v>
      </c>
      <c r="D1447" s="4">
        <v>8</v>
      </c>
      <c r="E1447" s="4">
        <v>73</v>
      </c>
      <c r="F1447" s="10">
        <v>58</v>
      </c>
      <c r="H1447" t="s">
        <v>463</v>
      </c>
      <c r="J1447" s="3" t="s">
        <v>1677</v>
      </c>
      <c r="L1447" s="11" t="s">
        <v>367</v>
      </c>
      <c r="M1447" s="14">
        <v>1</v>
      </c>
      <c r="O1447" s="5">
        <f>ROUND(M1447*N1447,2)</f>
        <v>0</v>
      </c>
    </row>
    <row r="1449" spans="1:15" x14ac:dyDescent="0.3">
      <c r="A1449" s="4">
        <v>732</v>
      </c>
      <c r="B1449" s="4">
        <v>22067</v>
      </c>
      <c r="C1449" s="4">
        <v>2</v>
      </c>
      <c r="D1449" s="4">
        <v>8</v>
      </c>
      <c r="E1449" s="4">
        <v>74</v>
      </c>
      <c r="F1449" s="10">
        <v>59</v>
      </c>
      <c r="H1449" t="s">
        <v>465</v>
      </c>
      <c r="J1449" s="3" t="s">
        <v>625</v>
      </c>
      <c r="L1449" s="11" t="s">
        <v>367</v>
      </c>
      <c r="M1449" s="14">
        <v>1</v>
      </c>
      <c r="O1449" s="5">
        <f>ROUND(M1449*N1449,2)</f>
        <v>0</v>
      </c>
    </row>
    <row r="1451" spans="1:15" ht="28.8" x14ac:dyDescent="0.3">
      <c r="A1451" s="4">
        <v>733</v>
      </c>
      <c r="B1451" s="4">
        <v>22068</v>
      </c>
      <c r="C1451" s="4">
        <v>2</v>
      </c>
      <c r="D1451" s="4">
        <v>8</v>
      </c>
      <c r="E1451" s="4">
        <v>74</v>
      </c>
      <c r="F1451" s="10">
        <v>60</v>
      </c>
      <c r="H1451" t="s">
        <v>465</v>
      </c>
      <c r="J1451" s="3" t="s">
        <v>626</v>
      </c>
      <c r="L1451" s="11" t="s">
        <v>367</v>
      </c>
      <c r="M1451" s="14">
        <v>1</v>
      </c>
      <c r="O1451" s="5">
        <f>ROUND(M1451*N1451,2)</f>
        <v>0</v>
      </c>
    </row>
    <row r="1453" spans="1:15" x14ac:dyDescent="0.3">
      <c r="A1453" s="4">
        <v>734</v>
      </c>
      <c r="B1453" s="4">
        <v>22069</v>
      </c>
      <c r="C1453" s="4">
        <v>2</v>
      </c>
      <c r="D1453" s="4">
        <v>8</v>
      </c>
      <c r="E1453" s="4">
        <v>74</v>
      </c>
      <c r="G1453">
        <v>86</v>
      </c>
      <c r="J1453" s="7" t="s">
        <v>627</v>
      </c>
      <c r="M1453" s="15"/>
    </row>
    <row r="1455" spans="1:15" ht="28.8" x14ac:dyDescent="0.3">
      <c r="A1455" s="4">
        <v>735</v>
      </c>
      <c r="B1455" s="4">
        <v>22070</v>
      </c>
      <c r="C1455" s="4">
        <v>2</v>
      </c>
      <c r="D1455" s="4">
        <v>8</v>
      </c>
      <c r="E1455" s="4">
        <v>74</v>
      </c>
      <c r="F1455" s="10">
        <v>61</v>
      </c>
      <c r="H1455" t="s">
        <v>589</v>
      </c>
      <c r="J1455" s="3" t="s">
        <v>628</v>
      </c>
      <c r="L1455" s="11" t="s">
        <v>580</v>
      </c>
      <c r="M1455" s="14" t="s">
        <v>1548</v>
      </c>
      <c r="O1455" s="5">
        <f>ROUND(M1455*N1455,2)</f>
        <v>0</v>
      </c>
    </row>
    <row r="1457" spans="1:15" ht="100.8" x14ac:dyDescent="0.3">
      <c r="A1457" s="4">
        <v>736</v>
      </c>
      <c r="B1457" s="4">
        <v>22071</v>
      </c>
      <c r="C1457" s="4">
        <v>2</v>
      </c>
      <c r="D1457" s="4">
        <v>8</v>
      </c>
      <c r="E1457" s="4">
        <v>74</v>
      </c>
      <c r="F1457" s="10">
        <v>62</v>
      </c>
      <c r="H1457" t="s">
        <v>583</v>
      </c>
      <c r="J1457" s="3" t="s">
        <v>602</v>
      </c>
      <c r="L1457" s="11" t="s">
        <v>367</v>
      </c>
      <c r="M1457" s="14">
        <v>1</v>
      </c>
      <c r="O1457" s="5">
        <f>ROUND(M1457*N1457,2)</f>
        <v>0</v>
      </c>
    </row>
    <row r="1459" spans="1:15" ht="28.8" x14ac:dyDescent="0.3">
      <c r="A1459" s="4">
        <v>737</v>
      </c>
      <c r="B1459" s="4">
        <v>22072</v>
      </c>
      <c r="C1459" s="4">
        <v>2</v>
      </c>
      <c r="D1459" s="4">
        <v>8</v>
      </c>
      <c r="E1459" s="4">
        <v>74</v>
      </c>
      <c r="F1459" s="10">
        <v>63</v>
      </c>
      <c r="H1459" t="s">
        <v>583</v>
      </c>
      <c r="J1459" s="3" t="s">
        <v>629</v>
      </c>
      <c r="L1459" s="11" t="s">
        <v>580</v>
      </c>
      <c r="M1459" s="14" t="s">
        <v>1547</v>
      </c>
      <c r="O1459" s="5">
        <f>ROUND(M1459*N1459,2)</f>
        <v>0</v>
      </c>
    </row>
    <row r="1461" spans="1:15" ht="43.2" x14ac:dyDescent="0.3">
      <c r="A1461" s="4">
        <v>738</v>
      </c>
      <c r="B1461" s="4">
        <v>22073</v>
      </c>
      <c r="C1461" s="4">
        <v>2</v>
      </c>
      <c r="D1461" s="4">
        <v>8</v>
      </c>
      <c r="E1461" s="4">
        <v>74</v>
      </c>
      <c r="F1461" s="10">
        <v>64</v>
      </c>
      <c r="H1461" t="s">
        <v>463</v>
      </c>
      <c r="J1461" s="3" t="s">
        <v>630</v>
      </c>
      <c r="L1461" s="11" t="s">
        <v>367</v>
      </c>
      <c r="M1461" s="14">
        <v>1</v>
      </c>
      <c r="O1461" s="5">
        <f>ROUND(M1461*N1461,2)</f>
        <v>0</v>
      </c>
    </row>
    <row r="1463" spans="1:15" ht="43.2" x14ac:dyDescent="0.3">
      <c r="A1463" s="4">
        <v>739</v>
      </c>
      <c r="B1463" s="4">
        <v>22074</v>
      </c>
      <c r="C1463" s="4">
        <v>2</v>
      </c>
      <c r="D1463" s="4">
        <v>8</v>
      </c>
      <c r="E1463" s="4">
        <v>74</v>
      </c>
      <c r="F1463" s="10">
        <v>65</v>
      </c>
      <c r="H1463" t="s">
        <v>465</v>
      </c>
      <c r="J1463" s="3" t="s">
        <v>631</v>
      </c>
      <c r="L1463" s="11" t="s">
        <v>367</v>
      </c>
      <c r="M1463" s="14">
        <v>1</v>
      </c>
      <c r="O1463" s="5">
        <f>ROUND(M1463*N1463,2)</f>
        <v>0</v>
      </c>
    </row>
    <row r="1465" spans="1:15" ht="28.8" x14ac:dyDescent="0.3">
      <c r="A1465" s="4">
        <v>740</v>
      </c>
      <c r="B1465" s="4">
        <v>22075</v>
      </c>
      <c r="C1465" s="4">
        <v>2</v>
      </c>
      <c r="D1465" s="4">
        <v>8</v>
      </c>
      <c r="E1465" s="4">
        <v>74</v>
      </c>
      <c r="F1465" s="10">
        <v>66</v>
      </c>
      <c r="H1465" t="s">
        <v>589</v>
      </c>
      <c r="J1465" s="3" t="s">
        <v>586</v>
      </c>
      <c r="L1465" s="11" t="s">
        <v>580</v>
      </c>
      <c r="M1465" s="14" t="s">
        <v>1547</v>
      </c>
      <c r="O1465" s="5">
        <f>ROUND(M1465*N1465,2)</f>
        <v>0</v>
      </c>
    </row>
    <row r="1467" spans="1:15" ht="28.8" x14ac:dyDescent="0.3">
      <c r="A1467" s="4">
        <v>741</v>
      </c>
      <c r="B1467" s="4">
        <v>22076</v>
      </c>
      <c r="C1467" s="4">
        <v>2</v>
      </c>
      <c r="D1467" s="4">
        <v>8</v>
      </c>
      <c r="E1467" s="4">
        <v>74</v>
      </c>
      <c r="F1467" s="10">
        <v>67</v>
      </c>
      <c r="H1467" t="s">
        <v>587</v>
      </c>
      <c r="J1467" s="3" t="s">
        <v>588</v>
      </c>
      <c r="L1467" s="11" t="s">
        <v>367</v>
      </c>
      <c r="M1467" s="14">
        <v>1</v>
      </c>
      <c r="O1467" s="5">
        <f>ROUND(M1467*N1467,2)</f>
        <v>0</v>
      </c>
    </row>
    <row r="1469" spans="1:15" x14ac:dyDescent="0.3">
      <c r="A1469" s="4">
        <v>742</v>
      </c>
      <c r="B1469" s="4">
        <v>22077</v>
      </c>
      <c r="C1469" s="4">
        <v>2</v>
      </c>
      <c r="D1469" s="4">
        <v>8</v>
      </c>
      <c r="E1469" s="4">
        <v>74</v>
      </c>
      <c r="G1469">
        <v>86</v>
      </c>
      <c r="J1469" s="7" t="s">
        <v>632</v>
      </c>
      <c r="M1469" s="15"/>
    </row>
    <row r="1471" spans="1:15" ht="28.8" x14ac:dyDescent="0.3">
      <c r="A1471" s="4">
        <v>743</v>
      </c>
      <c r="B1471" s="4">
        <v>22078</v>
      </c>
      <c r="C1471" s="4">
        <v>2</v>
      </c>
      <c r="D1471" s="4">
        <v>8</v>
      </c>
      <c r="E1471" s="4">
        <v>74</v>
      </c>
      <c r="F1471" s="10">
        <v>68</v>
      </c>
      <c r="H1471" t="s">
        <v>589</v>
      </c>
      <c r="J1471" s="3" t="s">
        <v>628</v>
      </c>
      <c r="L1471" s="11" t="s">
        <v>580</v>
      </c>
      <c r="M1471" s="14" t="s">
        <v>1549</v>
      </c>
      <c r="O1471" s="5">
        <f>ROUND(M1471*N1471,2)</f>
        <v>0</v>
      </c>
    </row>
    <row r="1473" spans="1:15" ht="28.8" x14ac:dyDescent="0.3">
      <c r="A1473" s="4">
        <v>744</v>
      </c>
      <c r="B1473" s="4">
        <v>22079</v>
      </c>
      <c r="C1473" s="4">
        <v>2</v>
      </c>
      <c r="D1473" s="4">
        <v>8</v>
      </c>
      <c r="E1473" s="4">
        <v>74</v>
      </c>
      <c r="F1473" s="10">
        <v>69</v>
      </c>
      <c r="H1473" t="s">
        <v>589</v>
      </c>
      <c r="J1473" s="3" t="s">
        <v>586</v>
      </c>
      <c r="L1473" s="11" t="s">
        <v>367</v>
      </c>
      <c r="M1473" s="14">
        <v>3</v>
      </c>
      <c r="O1473" s="5">
        <f>ROUND(M1473*N1473,2)</f>
        <v>0</v>
      </c>
    </row>
    <row r="1475" spans="1:15" ht="43.2" x14ac:dyDescent="0.3">
      <c r="A1475" s="4">
        <v>745</v>
      </c>
      <c r="B1475" s="4">
        <v>22080</v>
      </c>
      <c r="C1475" s="4">
        <v>2</v>
      </c>
      <c r="D1475" s="4">
        <v>8</v>
      </c>
      <c r="E1475" s="4">
        <v>75</v>
      </c>
      <c r="F1475" s="10">
        <v>70</v>
      </c>
      <c r="H1475" t="s">
        <v>463</v>
      </c>
      <c r="J1475" s="3" t="s">
        <v>633</v>
      </c>
      <c r="L1475" s="11" t="s">
        <v>367</v>
      </c>
      <c r="M1475" s="14">
        <v>3</v>
      </c>
      <c r="O1475" s="5">
        <f>ROUND(M1475*N1475,2)</f>
        <v>0</v>
      </c>
    </row>
    <row r="1477" spans="1:15" ht="43.2" x14ac:dyDescent="0.3">
      <c r="A1477" s="4">
        <v>746</v>
      </c>
      <c r="B1477" s="4">
        <v>22081</v>
      </c>
      <c r="C1477" s="4">
        <v>2</v>
      </c>
      <c r="D1477" s="4">
        <v>8</v>
      </c>
      <c r="E1477" s="4">
        <v>75</v>
      </c>
      <c r="F1477" s="10">
        <v>71</v>
      </c>
      <c r="H1477" t="s">
        <v>465</v>
      </c>
      <c r="J1477" s="3" t="s">
        <v>631</v>
      </c>
      <c r="L1477" s="11" t="s">
        <v>367</v>
      </c>
      <c r="M1477" s="14">
        <v>3</v>
      </c>
      <c r="O1477" s="5">
        <f>ROUND(M1477*N1477,2)</f>
        <v>0</v>
      </c>
    </row>
    <row r="1479" spans="1:15" ht="28.8" x14ac:dyDescent="0.3">
      <c r="A1479" s="4">
        <v>747</v>
      </c>
      <c r="B1479" s="4">
        <v>22082</v>
      </c>
      <c r="C1479" s="4">
        <v>2</v>
      </c>
      <c r="D1479" s="4">
        <v>8</v>
      </c>
      <c r="E1479" s="4">
        <v>75</v>
      </c>
      <c r="F1479" s="10">
        <v>72</v>
      </c>
      <c r="H1479" t="s">
        <v>587</v>
      </c>
      <c r="J1479" s="3" t="s">
        <v>588</v>
      </c>
      <c r="L1479" s="11" t="s">
        <v>367</v>
      </c>
      <c r="M1479" s="14">
        <v>3</v>
      </c>
      <c r="O1479" s="5">
        <f>ROUND(M1479*N1479,2)</f>
        <v>0</v>
      </c>
    </row>
    <row r="1481" spans="1:15" x14ac:dyDescent="0.3">
      <c r="A1481" s="4">
        <v>748</v>
      </c>
      <c r="B1481" s="4">
        <v>22083</v>
      </c>
      <c r="C1481" s="4">
        <v>2</v>
      </c>
      <c r="D1481" s="4">
        <v>8</v>
      </c>
      <c r="E1481" s="4">
        <v>75</v>
      </c>
      <c r="G1481">
        <v>86</v>
      </c>
      <c r="J1481" s="7" t="s">
        <v>634</v>
      </c>
      <c r="M1481" s="15"/>
    </row>
    <row r="1483" spans="1:15" ht="28.8" x14ac:dyDescent="0.3">
      <c r="A1483" s="4">
        <v>749</v>
      </c>
      <c r="B1483" s="4">
        <v>22084</v>
      </c>
      <c r="C1483" s="4">
        <v>2</v>
      </c>
      <c r="D1483" s="4">
        <v>8</v>
      </c>
      <c r="E1483" s="4">
        <v>75</v>
      </c>
      <c r="F1483" s="10">
        <v>73</v>
      </c>
      <c r="H1483" t="s">
        <v>589</v>
      </c>
      <c r="J1483" s="3" t="s">
        <v>586</v>
      </c>
      <c r="L1483" s="11" t="s">
        <v>367</v>
      </c>
      <c r="M1483" s="14">
        <v>2</v>
      </c>
      <c r="O1483" s="5">
        <f>ROUND(M1483*N1483,2)</f>
        <v>0</v>
      </c>
    </row>
    <row r="1485" spans="1:15" ht="43.2" x14ac:dyDescent="0.3">
      <c r="A1485" s="4">
        <v>750</v>
      </c>
      <c r="B1485" s="4">
        <v>22085</v>
      </c>
      <c r="C1485" s="4">
        <v>2</v>
      </c>
      <c r="D1485" s="4">
        <v>8</v>
      </c>
      <c r="E1485" s="4">
        <v>75</v>
      </c>
      <c r="F1485" s="10">
        <v>74</v>
      </c>
      <c r="H1485" t="s">
        <v>583</v>
      </c>
      <c r="J1485" s="3" t="s">
        <v>635</v>
      </c>
      <c r="L1485" s="11" t="s">
        <v>367</v>
      </c>
      <c r="M1485" s="14">
        <v>2</v>
      </c>
      <c r="O1485" s="5">
        <f>ROUND(M1485*N1485,2)</f>
        <v>0</v>
      </c>
    </row>
    <row r="1487" spans="1:15" ht="43.2" x14ac:dyDescent="0.3">
      <c r="A1487" s="4">
        <v>751</v>
      </c>
      <c r="B1487" s="4">
        <v>22086</v>
      </c>
      <c r="C1487" s="4">
        <v>2</v>
      </c>
      <c r="D1487" s="4">
        <v>8</v>
      </c>
      <c r="E1487" s="4">
        <v>75</v>
      </c>
      <c r="F1487" s="10">
        <v>75</v>
      </c>
      <c r="H1487" t="s">
        <v>465</v>
      </c>
      <c r="J1487" s="3" t="s">
        <v>631</v>
      </c>
      <c r="L1487" s="11" t="s">
        <v>367</v>
      </c>
      <c r="M1487" s="14">
        <v>2</v>
      </c>
      <c r="O1487" s="5">
        <f>ROUND(M1487*N1487,2)</f>
        <v>0</v>
      </c>
    </row>
    <row r="1489" spans="1:15" ht="43.2" x14ac:dyDescent="0.3">
      <c r="A1489" s="4">
        <v>752</v>
      </c>
      <c r="B1489" s="4">
        <v>22087</v>
      </c>
      <c r="C1489" s="4">
        <v>2</v>
      </c>
      <c r="D1489" s="4">
        <v>8</v>
      </c>
      <c r="E1489" s="4">
        <v>75</v>
      </c>
      <c r="F1489" s="10">
        <v>76</v>
      </c>
      <c r="H1489" t="s">
        <v>587</v>
      </c>
      <c r="J1489" s="3" t="s">
        <v>636</v>
      </c>
      <c r="L1489" s="11" t="s">
        <v>367</v>
      </c>
      <c r="M1489" s="14">
        <v>2</v>
      </c>
      <c r="O1489" s="5">
        <f>ROUND(M1489*N1489,2)</f>
        <v>0</v>
      </c>
    </row>
    <row r="1491" spans="1:15" x14ac:dyDescent="0.3">
      <c r="A1491" s="4">
        <v>753</v>
      </c>
      <c r="B1491" s="4">
        <v>22088</v>
      </c>
      <c r="C1491" s="4">
        <v>2</v>
      </c>
      <c r="D1491" s="4">
        <v>8</v>
      </c>
      <c r="E1491" s="4">
        <v>75</v>
      </c>
      <c r="G1491">
        <v>86</v>
      </c>
      <c r="J1491" s="7" t="s">
        <v>637</v>
      </c>
      <c r="M1491" s="15"/>
    </row>
    <row r="1493" spans="1:15" ht="28.8" x14ac:dyDescent="0.3">
      <c r="A1493" s="4">
        <v>754</v>
      </c>
      <c r="B1493" s="4">
        <v>22089</v>
      </c>
      <c r="C1493" s="4">
        <v>2</v>
      </c>
      <c r="D1493" s="4">
        <v>8</v>
      </c>
      <c r="E1493" s="4">
        <v>75</v>
      </c>
      <c r="F1493" s="10">
        <v>77</v>
      </c>
      <c r="H1493" t="s">
        <v>589</v>
      </c>
      <c r="J1493" s="3" t="s">
        <v>638</v>
      </c>
      <c r="L1493" s="11" t="s">
        <v>367</v>
      </c>
      <c r="M1493" s="14">
        <v>4</v>
      </c>
      <c r="O1493" s="5">
        <f>ROUND(M1493*N1493,2)</f>
        <v>0</v>
      </c>
    </row>
    <row r="1495" spans="1:15" ht="57.6" x14ac:dyDescent="0.3">
      <c r="A1495" s="4">
        <v>755</v>
      </c>
      <c r="B1495" s="4">
        <v>22090</v>
      </c>
      <c r="C1495" s="4">
        <v>2</v>
      </c>
      <c r="D1495" s="4">
        <v>8</v>
      </c>
      <c r="E1495" s="4">
        <v>75</v>
      </c>
      <c r="F1495" s="10">
        <v>78</v>
      </c>
      <c r="H1495" t="s">
        <v>583</v>
      </c>
      <c r="J1495" s="3" t="s">
        <v>639</v>
      </c>
      <c r="L1495" s="11" t="s">
        <v>367</v>
      </c>
      <c r="M1495" s="14">
        <v>2</v>
      </c>
      <c r="O1495" s="5">
        <f>ROUND(M1495*N1495,2)</f>
        <v>0</v>
      </c>
    </row>
    <row r="1497" spans="1:15" ht="43.2" x14ac:dyDescent="0.3">
      <c r="A1497" s="4">
        <v>756</v>
      </c>
      <c r="B1497" s="4">
        <v>22091</v>
      </c>
      <c r="C1497" s="4">
        <v>2</v>
      </c>
      <c r="D1497" s="4">
        <v>8</v>
      </c>
      <c r="E1497" s="4">
        <v>75</v>
      </c>
      <c r="F1497" s="10">
        <v>79</v>
      </c>
      <c r="H1497" t="s">
        <v>463</v>
      </c>
      <c r="J1497" s="3" t="s">
        <v>640</v>
      </c>
      <c r="L1497" s="11" t="s">
        <v>367</v>
      </c>
      <c r="M1497" s="14">
        <v>2</v>
      </c>
      <c r="O1497" s="5">
        <f>ROUND(M1497*N1497,2)</f>
        <v>0</v>
      </c>
    </row>
    <row r="1499" spans="1:15" ht="28.8" x14ac:dyDescent="0.3">
      <c r="A1499" s="4">
        <v>757</v>
      </c>
      <c r="B1499" s="4">
        <v>22092</v>
      </c>
      <c r="C1499" s="4">
        <v>2</v>
      </c>
      <c r="D1499" s="4">
        <v>8</v>
      </c>
      <c r="E1499" s="4">
        <v>75</v>
      </c>
      <c r="F1499" s="10">
        <v>80</v>
      </c>
      <c r="H1499" t="s">
        <v>465</v>
      </c>
      <c r="J1499" s="3" t="s">
        <v>641</v>
      </c>
      <c r="L1499" s="11" t="s">
        <v>367</v>
      </c>
      <c r="M1499" s="14">
        <v>2</v>
      </c>
      <c r="O1499" s="5">
        <f>ROUND(M1499*N1499,2)</f>
        <v>0</v>
      </c>
    </row>
    <row r="1501" spans="1:15" x14ac:dyDescent="0.3">
      <c r="A1501" s="4">
        <v>758</v>
      </c>
      <c r="B1501" s="4">
        <v>22605</v>
      </c>
      <c r="C1501" s="4">
        <v>2</v>
      </c>
      <c r="D1501" s="4">
        <v>8</v>
      </c>
      <c r="E1501" s="4">
        <v>76</v>
      </c>
      <c r="G1501">
        <v>86</v>
      </c>
      <c r="J1501" s="7" t="s">
        <v>642</v>
      </c>
      <c r="M1501" s="15"/>
    </row>
    <row r="1503" spans="1:15" ht="72" x14ac:dyDescent="0.3">
      <c r="A1503" s="4">
        <v>759</v>
      </c>
      <c r="B1503" s="4">
        <v>22606</v>
      </c>
      <c r="C1503" s="4">
        <v>2</v>
      </c>
      <c r="D1503" s="4">
        <v>8</v>
      </c>
      <c r="E1503" s="4">
        <v>76</v>
      </c>
      <c r="F1503" s="10">
        <v>81</v>
      </c>
      <c r="H1503" t="s">
        <v>589</v>
      </c>
      <c r="J1503" s="3" t="s">
        <v>643</v>
      </c>
      <c r="L1503" s="11" t="s">
        <v>367</v>
      </c>
      <c r="M1503" s="14">
        <v>1</v>
      </c>
      <c r="O1503" s="5">
        <f>ROUND(M1503*N1503,2)</f>
        <v>0</v>
      </c>
    </row>
    <row r="1505" spans="1:15" x14ac:dyDescent="0.3">
      <c r="A1505" s="4">
        <v>760</v>
      </c>
      <c r="B1505" s="4">
        <v>1395</v>
      </c>
      <c r="C1505" s="4">
        <v>2</v>
      </c>
      <c r="D1505" s="4">
        <v>8</v>
      </c>
      <c r="E1505" s="4">
        <v>76</v>
      </c>
      <c r="G1505">
        <v>92</v>
      </c>
      <c r="J1505" s="6" t="s">
        <v>644</v>
      </c>
      <c r="M1505" s="15"/>
    </row>
    <row r="1507" spans="1:15" x14ac:dyDescent="0.3">
      <c r="A1507" s="4">
        <v>761</v>
      </c>
      <c r="B1507" s="4">
        <v>2258</v>
      </c>
      <c r="C1507" s="4">
        <v>2</v>
      </c>
      <c r="D1507" s="4">
        <v>8</v>
      </c>
      <c r="E1507" s="4">
        <v>76</v>
      </c>
      <c r="G1507">
        <v>92</v>
      </c>
      <c r="J1507" s="7" t="s">
        <v>645</v>
      </c>
      <c r="M1507" s="15"/>
    </row>
    <row r="1509" spans="1:15" x14ac:dyDescent="0.3">
      <c r="A1509" s="4">
        <v>762</v>
      </c>
      <c r="B1509" s="4">
        <v>1398</v>
      </c>
      <c r="C1509" s="4">
        <v>2</v>
      </c>
      <c r="D1509" s="4">
        <v>8</v>
      </c>
      <c r="E1509" s="4">
        <v>76</v>
      </c>
      <c r="F1509" s="10">
        <v>82</v>
      </c>
      <c r="G1509" t="s">
        <v>646</v>
      </c>
      <c r="J1509" s="3" t="s">
        <v>647</v>
      </c>
      <c r="L1509" s="11" t="s">
        <v>367</v>
      </c>
      <c r="M1509" s="14">
        <v>7</v>
      </c>
      <c r="O1509" s="5">
        <f>ROUND(M1509*N1509,2)</f>
        <v>0</v>
      </c>
    </row>
    <row r="1511" spans="1:15" x14ac:dyDescent="0.3">
      <c r="A1511" s="4">
        <v>763</v>
      </c>
      <c r="B1511" s="4">
        <v>1399</v>
      </c>
      <c r="C1511" s="4">
        <v>2</v>
      </c>
      <c r="D1511" s="4">
        <v>8</v>
      </c>
      <c r="E1511" s="4">
        <v>76</v>
      </c>
      <c r="F1511" s="10">
        <v>83</v>
      </c>
      <c r="G1511" t="s">
        <v>648</v>
      </c>
      <c r="J1511" s="3" t="s">
        <v>649</v>
      </c>
      <c r="L1511" s="11" t="s">
        <v>367</v>
      </c>
      <c r="M1511" s="14">
        <v>6</v>
      </c>
      <c r="O1511" s="5">
        <f>ROUND(M1511*N1511,2)</f>
        <v>0</v>
      </c>
    </row>
    <row r="1513" spans="1:15" x14ac:dyDescent="0.3">
      <c r="A1513" s="4">
        <v>764</v>
      </c>
      <c r="B1513" s="4">
        <v>16293</v>
      </c>
      <c r="C1513" s="4">
        <v>2</v>
      </c>
      <c r="D1513" s="4">
        <v>8</v>
      </c>
      <c r="E1513" s="4">
        <v>76</v>
      </c>
      <c r="F1513" s="10">
        <v>84</v>
      </c>
      <c r="J1513" s="3" t="s">
        <v>650</v>
      </c>
      <c r="L1513" s="11" t="s">
        <v>367</v>
      </c>
      <c r="M1513" s="14">
        <v>7</v>
      </c>
      <c r="O1513" s="5">
        <f>ROUND(M1513*N1513,2)</f>
        <v>0</v>
      </c>
    </row>
    <row r="1515" spans="1:15" x14ac:dyDescent="0.3">
      <c r="A1515" s="4">
        <v>765</v>
      </c>
      <c r="B1515" s="4">
        <v>1402</v>
      </c>
      <c r="C1515" s="4">
        <v>2</v>
      </c>
      <c r="D1515" s="4">
        <v>8</v>
      </c>
      <c r="E1515" s="4">
        <v>76</v>
      </c>
      <c r="F1515" s="10">
        <v>85</v>
      </c>
      <c r="G1515" t="s">
        <v>651</v>
      </c>
      <c r="J1515" s="3" t="s">
        <v>652</v>
      </c>
      <c r="L1515" s="11" t="s">
        <v>367</v>
      </c>
      <c r="M1515" s="14">
        <v>11</v>
      </c>
      <c r="O1515" s="5">
        <f>ROUND(M1515*N1515,2)</f>
        <v>0</v>
      </c>
    </row>
    <row r="1517" spans="1:15" x14ac:dyDescent="0.3">
      <c r="A1517" s="4">
        <v>766</v>
      </c>
      <c r="B1517" s="4">
        <v>1406</v>
      </c>
      <c r="C1517" s="4">
        <v>2</v>
      </c>
      <c r="D1517" s="4">
        <v>8</v>
      </c>
      <c r="E1517" s="4">
        <v>76</v>
      </c>
      <c r="G1517">
        <v>92</v>
      </c>
      <c r="J1517" s="7" t="s">
        <v>653</v>
      </c>
      <c r="M1517" s="15"/>
    </row>
    <row r="1519" spans="1:15" ht="72" x14ac:dyDescent="0.3">
      <c r="A1519" s="4">
        <v>767</v>
      </c>
      <c r="B1519" s="4">
        <v>1407</v>
      </c>
      <c r="C1519" s="4">
        <v>2</v>
      </c>
      <c r="D1519" s="4">
        <v>8</v>
      </c>
      <c r="E1519" s="4">
        <v>76</v>
      </c>
      <c r="F1519" s="10">
        <v>86</v>
      </c>
      <c r="G1519" t="s">
        <v>654</v>
      </c>
      <c r="J1519" s="3" t="s">
        <v>655</v>
      </c>
      <c r="L1519" s="11" t="s">
        <v>367</v>
      </c>
      <c r="M1519" s="14">
        <v>2</v>
      </c>
      <c r="O1519" s="5">
        <f>ROUND(M1519*N1519,2)</f>
        <v>0</v>
      </c>
    </row>
    <row r="1521" spans="1:15" ht="57.6" x14ac:dyDescent="0.3">
      <c r="A1521" s="4">
        <v>768</v>
      </c>
      <c r="B1521" s="4">
        <v>1408</v>
      </c>
      <c r="C1521" s="4">
        <v>2</v>
      </c>
      <c r="D1521" s="4">
        <v>8</v>
      </c>
      <c r="E1521" s="4">
        <v>76</v>
      </c>
      <c r="F1521" s="10">
        <v>87</v>
      </c>
      <c r="G1521" t="s">
        <v>656</v>
      </c>
      <c r="J1521" s="3" t="s">
        <v>657</v>
      </c>
      <c r="L1521" s="11" t="s">
        <v>367</v>
      </c>
      <c r="M1521" s="14">
        <v>2</v>
      </c>
      <c r="O1521" s="5">
        <f>ROUND(M1521*N1521,2)</f>
        <v>0</v>
      </c>
    </row>
    <row r="1523" spans="1:15" x14ac:dyDescent="0.3">
      <c r="A1523" s="4">
        <v>769</v>
      </c>
      <c r="B1523" s="4">
        <v>1441</v>
      </c>
      <c r="C1523" s="4">
        <v>2</v>
      </c>
      <c r="D1523" s="4">
        <v>8</v>
      </c>
      <c r="E1523" s="4">
        <v>76</v>
      </c>
      <c r="G1523">
        <v>93</v>
      </c>
      <c r="J1523" s="6" t="s">
        <v>658</v>
      </c>
      <c r="M1523" s="15"/>
    </row>
    <row r="1525" spans="1:15" ht="28.8" x14ac:dyDescent="0.3">
      <c r="A1525" s="4">
        <v>770</v>
      </c>
      <c r="B1525" s="4">
        <v>18035</v>
      </c>
      <c r="C1525" s="4">
        <v>2</v>
      </c>
      <c r="D1525" s="4">
        <v>8</v>
      </c>
      <c r="E1525" s="4">
        <v>76</v>
      </c>
      <c r="G1525">
        <v>94</v>
      </c>
      <c r="J1525" s="7" t="s">
        <v>659</v>
      </c>
      <c r="M1525" s="15"/>
    </row>
    <row r="1527" spans="1:15" x14ac:dyDescent="0.3">
      <c r="A1527" s="4">
        <v>771</v>
      </c>
      <c r="B1527" s="4">
        <v>15250</v>
      </c>
      <c r="C1527" s="4">
        <v>2</v>
      </c>
      <c r="D1527" s="4">
        <v>8</v>
      </c>
      <c r="E1527" s="4">
        <v>76</v>
      </c>
      <c r="F1527" s="10">
        <v>88</v>
      </c>
      <c r="J1527" s="3" t="s">
        <v>660</v>
      </c>
      <c r="L1527" s="11" t="s">
        <v>367</v>
      </c>
      <c r="M1527" s="14">
        <v>1</v>
      </c>
      <c r="O1527" s="5">
        <f>ROUND(M1527*N1527,2)</f>
        <v>0</v>
      </c>
    </row>
    <row r="1529" spans="1:15" x14ac:dyDescent="0.3">
      <c r="A1529" s="4">
        <v>772</v>
      </c>
      <c r="B1529" s="4">
        <v>21356</v>
      </c>
      <c r="C1529" s="4">
        <v>2</v>
      </c>
      <c r="D1529" s="4">
        <v>8</v>
      </c>
      <c r="E1529" s="4">
        <v>76</v>
      </c>
      <c r="F1529" s="10">
        <v>89</v>
      </c>
      <c r="J1529" s="3" t="s">
        <v>661</v>
      </c>
      <c r="L1529" s="11" t="s">
        <v>367</v>
      </c>
      <c r="M1529" s="14">
        <v>1</v>
      </c>
      <c r="O1529" s="5">
        <f>ROUND(M1529*N1529,2)</f>
        <v>0</v>
      </c>
    </row>
    <row r="1531" spans="1:15" x14ac:dyDescent="0.3">
      <c r="A1531" s="4">
        <v>773</v>
      </c>
      <c r="B1531" s="4">
        <v>21357</v>
      </c>
      <c r="C1531" s="4">
        <v>2</v>
      </c>
      <c r="D1531" s="4">
        <v>8</v>
      </c>
      <c r="E1531" s="4">
        <v>76</v>
      </c>
      <c r="F1531" s="10">
        <v>90</v>
      </c>
      <c r="J1531" s="3" t="s">
        <v>662</v>
      </c>
      <c r="L1531" s="11" t="s">
        <v>367</v>
      </c>
      <c r="M1531" s="14">
        <v>1</v>
      </c>
      <c r="O1531" s="5">
        <f>ROUND(M1531*N1531,2)</f>
        <v>0</v>
      </c>
    </row>
    <row r="1533" spans="1:15" x14ac:dyDescent="0.3">
      <c r="A1533" s="4">
        <v>774</v>
      </c>
      <c r="B1533" s="4">
        <v>21358</v>
      </c>
      <c r="C1533" s="4">
        <v>2</v>
      </c>
      <c r="D1533" s="4">
        <v>8</v>
      </c>
      <c r="E1533" s="4">
        <v>77</v>
      </c>
      <c r="F1533" s="10">
        <v>91</v>
      </c>
      <c r="J1533" s="3" t="s">
        <v>663</v>
      </c>
      <c r="L1533" s="11" t="s">
        <v>367</v>
      </c>
      <c r="M1533" s="14">
        <v>1</v>
      </c>
      <c r="O1533" s="5">
        <f>ROUND(M1533*N1533,2)</f>
        <v>0</v>
      </c>
    </row>
    <row r="1535" spans="1:15" x14ac:dyDescent="0.3">
      <c r="A1535" s="4">
        <v>775</v>
      </c>
      <c r="B1535" s="4">
        <v>21359</v>
      </c>
      <c r="C1535" s="4">
        <v>2</v>
      </c>
      <c r="D1535" s="4">
        <v>8</v>
      </c>
      <c r="E1535" s="4">
        <v>77</v>
      </c>
      <c r="F1535" s="10">
        <v>92</v>
      </c>
      <c r="J1535" s="3" t="s">
        <v>664</v>
      </c>
      <c r="L1535" s="11" t="s">
        <v>367</v>
      </c>
      <c r="M1535" s="14">
        <v>1</v>
      </c>
      <c r="O1535" s="5">
        <f>ROUND(M1535*N1535,2)</f>
        <v>0</v>
      </c>
    </row>
    <row r="1537" spans="1:15" x14ac:dyDescent="0.3">
      <c r="A1537" s="4">
        <v>776</v>
      </c>
      <c r="B1537" s="4">
        <v>21360</v>
      </c>
      <c r="C1537" s="4">
        <v>2</v>
      </c>
      <c r="D1537" s="4">
        <v>8</v>
      </c>
      <c r="E1537" s="4">
        <v>77</v>
      </c>
      <c r="F1537" s="10">
        <v>93</v>
      </c>
      <c r="J1537" s="3" t="s">
        <v>665</v>
      </c>
      <c r="L1537" s="11" t="s">
        <v>367</v>
      </c>
      <c r="M1537" s="14">
        <v>1</v>
      </c>
      <c r="O1537" s="5">
        <f>ROUND(M1537*N1537,2)</f>
        <v>0</v>
      </c>
    </row>
    <row r="1539" spans="1:15" x14ac:dyDescent="0.3">
      <c r="A1539" s="4">
        <v>777</v>
      </c>
      <c r="B1539" s="4">
        <v>21361</v>
      </c>
      <c r="C1539" s="4">
        <v>2</v>
      </c>
      <c r="D1539" s="4">
        <v>8</v>
      </c>
      <c r="E1539" s="4">
        <v>77</v>
      </c>
      <c r="F1539" s="10">
        <v>94</v>
      </c>
      <c r="J1539" s="3" t="s">
        <v>666</v>
      </c>
      <c r="L1539" s="11" t="s">
        <v>367</v>
      </c>
      <c r="M1539" s="14">
        <v>1</v>
      </c>
      <c r="O1539" s="5">
        <f>ROUND(M1539*N1539,2)</f>
        <v>0</v>
      </c>
    </row>
    <row r="1541" spans="1:15" x14ac:dyDescent="0.3">
      <c r="A1541" s="4">
        <v>778</v>
      </c>
      <c r="B1541" s="4">
        <v>21362</v>
      </c>
      <c r="C1541" s="4">
        <v>2</v>
      </c>
      <c r="D1541" s="4">
        <v>8</v>
      </c>
      <c r="E1541" s="4">
        <v>77</v>
      </c>
      <c r="F1541" s="10">
        <v>95</v>
      </c>
      <c r="J1541" s="3" t="s">
        <v>667</v>
      </c>
      <c r="L1541" s="11" t="s">
        <v>367</v>
      </c>
      <c r="M1541" s="14">
        <v>1</v>
      </c>
      <c r="O1541" s="5">
        <f>ROUND(M1541*N1541,2)</f>
        <v>0</v>
      </c>
    </row>
    <row r="1543" spans="1:15" x14ac:dyDescent="0.3">
      <c r="A1543" s="4">
        <v>779</v>
      </c>
      <c r="B1543" s="4">
        <v>21363</v>
      </c>
      <c r="C1543" s="4">
        <v>2</v>
      </c>
      <c r="D1543" s="4">
        <v>8</v>
      </c>
      <c r="E1543" s="4">
        <v>77</v>
      </c>
      <c r="F1543" s="10">
        <v>96</v>
      </c>
      <c r="J1543" s="3" t="s">
        <v>668</v>
      </c>
      <c r="L1543" s="11" t="s">
        <v>367</v>
      </c>
      <c r="M1543" s="14">
        <v>1</v>
      </c>
      <c r="O1543" s="5">
        <f>ROUND(M1543*N1543,2)</f>
        <v>0</v>
      </c>
    </row>
    <row r="1545" spans="1:15" x14ac:dyDescent="0.3">
      <c r="A1545" s="4">
        <v>780</v>
      </c>
      <c r="B1545" s="4">
        <v>21364</v>
      </c>
      <c r="C1545" s="4">
        <v>2</v>
      </c>
      <c r="D1545" s="4">
        <v>8</v>
      </c>
      <c r="E1545" s="4">
        <v>77</v>
      </c>
      <c r="F1545" s="10">
        <v>97</v>
      </c>
      <c r="J1545" s="3" t="s">
        <v>669</v>
      </c>
      <c r="L1545" s="11" t="s">
        <v>367</v>
      </c>
      <c r="M1545" s="14">
        <v>1</v>
      </c>
      <c r="O1545" s="5">
        <f>ROUND(M1545*N1545,2)</f>
        <v>0</v>
      </c>
    </row>
    <row r="1547" spans="1:15" x14ac:dyDescent="0.3">
      <c r="A1547" s="4">
        <v>781</v>
      </c>
      <c r="B1547" s="4">
        <v>21365</v>
      </c>
      <c r="C1547" s="4">
        <v>2</v>
      </c>
      <c r="D1547" s="4">
        <v>8</v>
      </c>
      <c r="E1547" s="4">
        <v>77</v>
      </c>
      <c r="F1547" s="10">
        <v>98</v>
      </c>
      <c r="J1547" s="3" t="s">
        <v>670</v>
      </c>
      <c r="L1547" s="11" t="s">
        <v>367</v>
      </c>
      <c r="M1547" s="14">
        <v>1</v>
      </c>
      <c r="O1547" s="5">
        <f>ROUND(M1547*N1547,2)</f>
        <v>0</v>
      </c>
    </row>
    <row r="1549" spans="1:15" x14ac:dyDescent="0.3">
      <c r="A1549" s="4">
        <v>782</v>
      </c>
      <c r="B1549" s="4">
        <v>21366</v>
      </c>
      <c r="C1549" s="4">
        <v>2</v>
      </c>
      <c r="D1549" s="4">
        <v>8</v>
      </c>
      <c r="E1549" s="4">
        <v>77</v>
      </c>
      <c r="F1549" s="10">
        <v>99</v>
      </c>
      <c r="J1549" s="3" t="s">
        <v>671</v>
      </c>
      <c r="L1549" s="11" t="s">
        <v>367</v>
      </c>
      <c r="M1549" s="14">
        <v>1</v>
      </c>
      <c r="O1549" s="5">
        <f>ROUND(M1549*N1549,2)</f>
        <v>0</v>
      </c>
    </row>
    <row r="1551" spans="1:15" x14ac:dyDescent="0.3">
      <c r="A1551" s="4">
        <v>783</v>
      </c>
      <c r="B1551" s="4">
        <v>21367</v>
      </c>
      <c r="C1551" s="4">
        <v>2</v>
      </c>
      <c r="D1551" s="4">
        <v>8</v>
      </c>
      <c r="E1551" s="4">
        <v>77</v>
      </c>
      <c r="F1551" s="10">
        <v>100</v>
      </c>
      <c r="J1551" s="3" t="s">
        <v>672</v>
      </c>
      <c r="L1551" s="11" t="s">
        <v>367</v>
      </c>
      <c r="M1551" s="14">
        <v>1</v>
      </c>
      <c r="O1551" s="5">
        <f>ROUND(M1551*N1551,2)</f>
        <v>0</v>
      </c>
    </row>
    <row r="1553" spans="1:15" ht="57.6" x14ac:dyDescent="0.3">
      <c r="A1553" s="4">
        <v>784</v>
      </c>
      <c r="B1553" s="4">
        <v>18036</v>
      </c>
      <c r="C1553" s="4">
        <v>2</v>
      </c>
      <c r="D1553" s="4">
        <v>8</v>
      </c>
      <c r="E1553" s="4">
        <v>77</v>
      </c>
      <c r="G1553">
        <v>94</v>
      </c>
      <c r="J1553" s="7" t="s">
        <v>1678</v>
      </c>
      <c r="M1553" s="15"/>
    </row>
    <row r="1555" spans="1:15" x14ac:dyDescent="0.3">
      <c r="A1555" s="4">
        <v>785</v>
      </c>
      <c r="B1555" s="4">
        <v>15247</v>
      </c>
      <c r="C1555" s="4">
        <v>2</v>
      </c>
      <c r="D1555" s="4">
        <v>8</v>
      </c>
      <c r="E1555" s="4">
        <v>77</v>
      </c>
      <c r="F1555" s="10">
        <v>101</v>
      </c>
      <c r="J1555" s="3" t="s">
        <v>1679</v>
      </c>
      <c r="L1555" s="11" t="s">
        <v>367</v>
      </c>
      <c r="M1555" s="14">
        <v>2</v>
      </c>
      <c r="O1555" s="5">
        <f>ROUND(M1555*N1555,2)</f>
        <v>0</v>
      </c>
    </row>
    <row r="1557" spans="1:15" x14ac:dyDescent="0.3">
      <c r="A1557" s="4">
        <v>786</v>
      </c>
      <c r="B1557" s="4">
        <v>15248</v>
      </c>
      <c r="C1557" s="4">
        <v>2</v>
      </c>
      <c r="D1557" s="4">
        <v>8</v>
      </c>
      <c r="E1557" s="4">
        <v>77</v>
      </c>
      <c r="F1557" s="10">
        <v>102</v>
      </c>
      <c r="J1557" s="3" t="s">
        <v>673</v>
      </c>
      <c r="L1557" s="11" t="s">
        <v>367</v>
      </c>
      <c r="M1557" s="14">
        <v>2</v>
      </c>
      <c r="O1557" s="5">
        <f>ROUND(M1557*N1557,2)</f>
        <v>0</v>
      </c>
    </row>
    <row r="1559" spans="1:15" x14ac:dyDescent="0.3">
      <c r="A1559" s="4">
        <v>787</v>
      </c>
      <c r="B1559" s="4">
        <v>21325</v>
      </c>
      <c r="C1559" s="4">
        <v>2</v>
      </c>
      <c r="D1559" s="4">
        <v>8</v>
      </c>
      <c r="E1559" s="4">
        <v>77</v>
      </c>
      <c r="G1559">
        <v>93</v>
      </c>
      <c r="J1559" s="6" t="s">
        <v>674</v>
      </c>
      <c r="M1559" s="15"/>
    </row>
    <row r="1561" spans="1:15" ht="57.6" x14ac:dyDescent="0.3">
      <c r="A1561" s="4">
        <v>788</v>
      </c>
      <c r="B1561" s="4">
        <v>21326</v>
      </c>
      <c r="C1561" s="4">
        <v>2</v>
      </c>
      <c r="D1561" s="4">
        <v>8</v>
      </c>
      <c r="E1561" s="4">
        <v>77</v>
      </c>
      <c r="G1561">
        <v>94</v>
      </c>
      <c r="J1561" s="8" t="s">
        <v>1680</v>
      </c>
      <c r="M1561" s="15"/>
    </row>
    <row r="1563" spans="1:15" ht="43.2" x14ac:dyDescent="0.3">
      <c r="A1563" s="4">
        <v>789</v>
      </c>
      <c r="B1563" s="4">
        <v>21327</v>
      </c>
      <c r="C1563" s="4">
        <v>2</v>
      </c>
      <c r="D1563" s="4">
        <v>8</v>
      </c>
      <c r="E1563" s="4">
        <v>77</v>
      </c>
      <c r="F1563" s="10">
        <v>103</v>
      </c>
      <c r="J1563" s="3" t="s">
        <v>675</v>
      </c>
      <c r="L1563" s="11" t="s">
        <v>367</v>
      </c>
      <c r="M1563" s="14">
        <v>10</v>
      </c>
      <c r="O1563" s="5">
        <f>ROUND(M1563*N1563,2)</f>
        <v>0</v>
      </c>
    </row>
    <row r="1565" spans="1:15" ht="43.2" x14ac:dyDescent="0.3">
      <c r="A1565" s="4">
        <v>790</v>
      </c>
      <c r="B1565" s="4">
        <v>21329</v>
      </c>
      <c r="C1565" s="4">
        <v>2</v>
      </c>
      <c r="D1565" s="4">
        <v>8</v>
      </c>
      <c r="E1565" s="4">
        <v>77</v>
      </c>
      <c r="F1565" s="10">
        <v>104</v>
      </c>
      <c r="J1565" s="3" t="s">
        <v>676</v>
      </c>
      <c r="L1565" s="11" t="s">
        <v>367</v>
      </c>
      <c r="M1565" s="14">
        <v>1</v>
      </c>
      <c r="O1565" s="5">
        <f>ROUND(M1565*N1565,2)</f>
        <v>0</v>
      </c>
    </row>
    <row r="1567" spans="1:15" ht="43.2" x14ac:dyDescent="0.3">
      <c r="A1567" s="4">
        <v>791</v>
      </c>
      <c r="B1567" s="4">
        <v>21331</v>
      </c>
      <c r="C1567" s="4">
        <v>2</v>
      </c>
      <c r="D1567" s="4">
        <v>8</v>
      </c>
      <c r="E1567" s="4">
        <v>78</v>
      </c>
      <c r="F1567" s="10">
        <v>105</v>
      </c>
      <c r="J1567" s="3" t="s">
        <v>677</v>
      </c>
      <c r="L1567" s="11" t="s">
        <v>367</v>
      </c>
      <c r="M1567" s="14">
        <v>1</v>
      </c>
      <c r="O1567" s="5">
        <f>ROUND(M1567*N1567,2)</f>
        <v>0</v>
      </c>
    </row>
    <row r="1569" spans="1:15" ht="43.2" x14ac:dyDescent="0.3">
      <c r="A1569" s="4">
        <v>792</v>
      </c>
      <c r="B1569" s="4">
        <v>21332</v>
      </c>
      <c r="C1569" s="4">
        <v>2</v>
      </c>
      <c r="D1569" s="4">
        <v>8</v>
      </c>
      <c r="E1569" s="4">
        <v>78</v>
      </c>
      <c r="F1569" s="10">
        <v>106</v>
      </c>
      <c r="J1569" s="3" t="s">
        <v>678</v>
      </c>
      <c r="L1569" s="11" t="s">
        <v>367</v>
      </c>
      <c r="M1569" s="14">
        <v>1</v>
      </c>
      <c r="O1569" s="5">
        <f>ROUND(M1569*N1569,2)</f>
        <v>0</v>
      </c>
    </row>
    <row r="1571" spans="1:15" ht="43.2" x14ac:dyDescent="0.3">
      <c r="A1571" s="4">
        <v>793</v>
      </c>
      <c r="B1571" s="4">
        <v>21334</v>
      </c>
      <c r="C1571" s="4">
        <v>2</v>
      </c>
      <c r="D1571" s="4">
        <v>8</v>
      </c>
      <c r="E1571" s="4">
        <v>78</v>
      </c>
      <c r="F1571" s="10">
        <v>107</v>
      </c>
      <c r="J1571" s="3" t="s">
        <v>679</v>
      </c>
      <c r="L1571" s="11" t="s">
        <v>367</v>
      </c>
      <c r="M1571" s="14">
        <v>1</v>
      </c>
      <c r="O1571" s="5">
        <f>ROUND(M1571*N1571,2)</f>
        <v>0</v>
      </c>
    </row>
    <row r="1573" spans="1:15" ht="43.2" x14ac:dyDescent="0.3">
      <c r="A1573" s="4">
        <v>794</v>
      </c>
      <c r="B1573" s="4">
        <v>21335</v>
      </c>
      <c r="C1573" s="4">
        <v>2</v>
      </c>
      <c r="D1573" s="4">
        <v>8</v>
      </c>
      <c r="E1573" s="4">
        <v>78</v>
      </c>
      <c r="F1573" s="10">
        <v>108</v>
      </c>
      <c r="J1573" s="3" t="s">
        <v>680</v>
      </c>
      <c r="L1573" s="11" t="s">
        <v>367</v>
      </c>
      <c r="M1573" s="14">
        <v>1</v>
      </c>
      <c r="O1573" s="5">
        <f>ROUND(M1573*N1573,2)</f>
        <v>0</v>
      </c>
    </row>
    <row r="1575" spans="1:15" ht="43.2" x14ac:dyDescent="0.3">
      <c r="A1575" s="4">
        <v>795</v>
      </c>
      <c r="B1575" s="4">
        <v>21339</v>
      </c>
      <c r="C1575" s="4">
        <v>2</v>
      </c>
      <c r="D1575" s="4">
        <v>8</v>
      </c>
      <c r="E1575" s="4">
        <v>78</v>
      </c>
      <c r="F1575" s="10">
        <v>109</v>
      </c>
      <c r="J1575" s="3" t="s">
        <v>681</v>
      </c>
      <c r="L1575" s="11" t="s">
        <v>367</v>
      </c>
      <c r="M1575" s="14">
        <v>1</v>
      </c>
      <c r="O1575" s="5">
        <f>ROUND(M1575*N1575,2)</f>
        <v>0</v>
      </c>
    </row>
    <row r="1577" spans="1:15" ht="28.8" x14ac:dyDescent="0.3">
      <c r="A1577" s="4">
        <v>796</v>
      </c>
      <c r="B1577" s="4">
        <v>21340</v>
      </c>
      <c r="C1577" s="4">
        <v>2</v>
      </c>
      <c r="D1577" s="4">
        <v>8</v>
      </c>
      <c r="E1577" s="4">
        <v>78</v>
      </c>
      <c r="J1577" s="7" t="s">
        <v>682</v>
      </c>
      <c r="M1577" s="15"/>
    </row>
    <row r="1579" spans="1:15" x14ac:dyDescent="0.3">
      <c r="A1579" s="4">
        <v>797</v>
      </c>
      <c r="B1579" s="4">
        <v>21341</v>
      </c>
      <c r="C1579" s="4">
        <v>2</v>
      </c>
      <c r="D1579" s="4">
        <v>8</v>
      </c>
      <c r="E1579" s="4">
        <v>78</v>
      </c>
      <c r="F1579" s="10">
        <v>110</v>
      </c>
      <c r="J1579" s="3" t="s">
        <v>683</v>
      </c>
      <c r="L1579" s="11" t="s">
        <v>367</v>
      </c>
      <c r="M1579" s="14">
        <v>16</v>
      </c>
      <c r="O1579" s="5">
        <f>ROUND(M1579*N1579,2)</f>
        <v>0</v>
      </c>
    </row>
    <row r="1581" spans="1:15" x14ac:dyDescent="0.3">
      <c r="A1581" s="4">
        <v>798</v>
      </c>
      <c r="B1581" s="4">
        <v>21348</v>
      </c>
      <c r="C1581" s="4">
        <v>2</v>
      </c>
      <c r="D1581" s="4">
        <v>8</v>
      </c>
      <c r="E1581" s="4">
        <v>78</v>
      </c>
      <c r="F1581" s="10">
        <v>111</v>
      </c>
      <c r="J1581" s="3" t="s">
        <v>684</v>
      </c>
      <c r="L1581" s="11" t="s">
        <v>367</v>
      </c>
      <c r="M1581" s="14">
        <v>4</v>
      </c>
      <c r="O1581" s="5">
        <f>ROUND(M1581*N1581,2)</f>
        <v>0</v>
      </c>
    </row>
    <row r="1583" spans="1:15" x14ac:dyDescent="0.3">
      <c r="A1583" s="4">
        <v>799</v>
      </c>
      <c r="B1583" s="4">
        <v>21349</v>
      </c>
      <c r="C1583" s="4">
        <v>2</v>
      </c>
      <c r="D1583" s="4">
        <v>8</v>
      </c>
      <c r="E1583" s="4">
        <v>78</v>
      </c>
      <c r="F1583" s="10">
        <v>112</v>
      </c>
      <c r="J1583" s="3" t="s">
        <v>685</v>
      </c>
      <c r="L1583" s="11" t="s">
        <v>367</v>
      </c>
      <c r="M1583" s="14">
        <v>4</v>
      </c>
      <c r="O1583" s="5">
        <f>ROUND(M1583*N1583,2)</f>
        <v>0</v>
      </c>
    </row>
    <row r="1585" spans="1:15" x14ac:dyDescent="0.3">
      <c r="A1585" s="4">
        <v>800</v>
      </c>
      <c r="B1585" s="4">
        <v>21342</v>
      </c>
      <c r="C1585" s="4">
        <v>2</v>
      </c>
      <c r="D1585" s="4">
        <v>8</v>
      </c>
      <c r="E1585" s="4">
        <v>78</v>
      </c>
      <c r="G1585">
        <v>93</v>
      </c>
      <c r="J1585" s="6" t="s">
        <v>686</v>
      </c>
      <c r="M1585" s="15"/>
    </row>
    <row r="1587" spans="1:15" ht="28.8" x14ac:dyDescent="0.3">
      <c r="A1587" s="4">
        <v>801</v>
      </c>
      <c r="B1587" s="4">
        <v>21343</v>
      </c>
      <c r="C1587" s="4">
        <v>2</v>
      </c>
      <c r="D1587" s="4">
        <v>8</v>
      </c>
      <c r="E1587" s="4">
        <v>78</v>
      </c>
      <c r="G1587">
        <v>94</v>
      </c>
      <c r="J1587" s="8" t="s">
        <v>687</v>
      </c>
      <c r="M1587" s="15"/>
    </row>
    <row r="1589" spans="1:15" ht="28.8" x14ac:dyDescent="0.3">
      <c r="A1589" s="4">
        <v>802</v>
      </c>
      <c r="B1589" s="4">
        <v>21344</v>
      </c>
      <c r="C1589" s="4">
        <v>2</v>
      </c>
      <c r="D1589" s="4">
        <v>8</v>
      </c>
      <c r="E1589" s="4">
        <v>78</v>
      </c>
      <c r="F1589" s="10">
        <v>113</v>
      </c>
      <c r="J1589" s="3" t="s">
        <v>688</v>
      </c>
      <c r="L1589" s="11" t="s">
        <v>367</v>
      </c>
      <c r="M1589" s="14">
        <v>16</v>
      </c>
      <c r="O1589" s="5">
        <f>ROUND(M1589*N1589,2)</f>
        <v>0</v>
      </c>
    </row>
    <row r="1591" spans="1:15" x14ac:dyDescent="0.3">
      <c r="A1591" s="4">
        <v>803</v>
      </c>
      <c r="B1591" s="4">
        <v>21064</v>
      </c>
      <c r="C1591" s="4">
        <v>2</v>
      </c>
      <c r="D1591" s="4">
        <v>8</v>
      </c>
      <c r="E1591" s="4">
        <v>78</v>
      </c>
      <c r="J1591" s="6" t="s">
        <v>689</v>
      </c>
      <c r="M1591" s="15"/>
    </row>
    <row r="1593" spans="1:15" x14ac:dyDescent="0.3">
      <c r="A1593" s="4">
        <v>804</v>
      </c>
      <c r="B1593" s="4">
        <v>21065</v>
      </c>
      <c r="C1593" s="4">
        <v>2</v>
      </c>
      <c r="D1593" s="4">
        <v>8</v>
      </c>
      <c r="E1593" s="4">
        <v>78</v>
      </c>
      <c r="J1593" s="7" t="s">
        <v>690</v>
      </c>
      <c r="M1593" s="15"/>
    </row>
    <row r="1595" spans="1:15" ht="43.2" x14ac:dyDescent="0.3">
      <c r="A1595" s="4">
        <v>805</v>
      </c>
      <c r="B1595" s="4">
        <v>21066</v>
      </c>
      <c r="C1595" s="4">
        <v>2</v>
      </c>
      <c r="D1595" s="4">
        <v>8</v>
      </c>
      <c r="E1595" s="4">
        <v>78</v>
      </c>
      <c r="F1595" s="10">
        <v>114</v>
      </c>
      <c r="J1595" s="3" t="s">
        <v>691</v>
      </c>
      <c r="L1595" s="11" t="s">
        <v>367</v>
      </c>
      <c r="M1595" s="14">
        <v>1</v>
      </c>
      <c r="O1595" s="5">
        <f>ROUND(M1595*N1595,2)</f>
        <v>0</v>
      </c>
    </row>
    <row r="1597" spans="1:15" ht="43.2" x14ac:dyDescent="0.3">
      <c r="A1597" s="4">
        <v>806</v>
      </c>
      <c r="B1597" s="4">
        <v>21073</v>
      </c>
      <c r="C1597" s="4">
        <v>2</v>
      </c>
      <c r="D1597" s="4">
        <v>8</v>
      </c>
      <c r="E1597" s="4">
        <v>79</v>
      </c>
      <c r="F1597" s="10">
        <v>115</v>
      </c>
      <c r="J1597" s="3" t="s">
        <v>692</v>
      </c>
      <c r="L1597" s="11" t="s">
        <v>367</v>
      </c>
      <c r="M1597" s="14">
        <v>1</v>
      </c>
      <c r="O1597" s="5">
        <f>ROUND(M1597*N1597,2)</f>
        <v>0</v>
      </c>
    </row>
    <row r="1599" spans="1:15" ht="43.2" x14ac:dyDescent="0.3">
      <c r="A1599" s="4">
        <v>807</v>
      </c>
      <c r="B1599" s="4">
        <v>21074</v>
      </c>
      <c r="C1599" s="4">
        <v>2</v>
      </c>
      <c r="D1599" s="4">
        <v>8</v>
      </c>
      <c r="E1599" s="4">
        <v>79</v>
      </c>
      <c r="F1599" s="10">
        <v>116</v>
      </c>
      <c r="J1599" s="3" t="s">
        <v>693</v>
      </c>
      <c r="L1599" s="11" t="s">
        <v>367</v>
      </c>
      <c r="M1599" s="14">
        <v>1</v>
      </c>
      <c r="O1599" s="5">
        <f>ROUND(M1599*N1599,2)</f>
        <v>0</v>
      </c>
    </row>
    <row r="1601" spans="1:15" ht="43.2" x14ac:dyDescent="0.3">
      <c r="A1601" s="4">
        <v>808</v>
      </c>
      <c r="B1601" s="4">
        <v>21075</v>
      </c>
      <c r="C1601" s="4">
        <v>2</v>
      </c>
      <c r="D1601" s="4">
        <v>8</v>
      </c>
      <c r="E1601" s="4">
        <v>79</v>
      </c>
      <c r="F1601" s="10">
        <v>117</v>
      </c>
      <c r="J1601" s="3" t="s">
        <v>694</v>
      </c>
      <c r="L1601" s="11" t="s">
        <v>367</v>
      </c>
      <c r="M1601" s="14">
        <v>1</v>
      </c>
      <c r="O1601" s="5">
        <f>ROUND(M1601*N1601,2)</f>
        <v>0</v>
      </c>
    </row>
    <row r="1603" spans="1:15" ht="28.8" x14ac:dyDescent="0.3">
      <c r="A1603" s="4">
        <v>809</v>
      </c>
      <c r="B1603" s="4">
        <v>21068</v>
      </c>
      <c r="C1603" s="4">
        <v>2</v>
      </c>
      <c r="D1603" s="4">
        <v>8</v>
      </c>
      <c r="E1603" s="4">
        <v>79</v>
      </c>
      <c r="J1603" s="6" t="s">
        <v>695</v>
      </c>
      <c r="M1603" s="15"/>
    </row>
    <row r="1605" spans="1:15" x14ac:dyDescent="0.3">
      <c r="A1605" s="4">
        <v>810</v>
      </c>
      <c r="B1605" s="4">
        <v>21070</v>
      </c>
      <c r="C1605" s="4">
        <v>2</v>
      </c>
      <c r="D1605" s="4">
        <v>8</v>
      </c>
      <c r="E1605" s="4">
        <v>79</v>
      </c>
      <c r="J1605" s="7" t="s">
        <v>696</v>
      </c>
      <c r="M1605" s="15"/>
    </row>
    <row r="1607" spans="1:15" ht="100.8" x14ac:dyDescent="0.3">
      <c r="A1607" s="4">
        <v>811</v>
      </c>
      <c r="B1607" s="4">
        <v>21071</v>
      </c>
      <c r="C1607" s="4">
        <v>2</v>
      </c>
      <c r="D1607" s="4">
        <v>8</v>
      </c>
      <c r="E1607" s="4">
        <v>79</v>
      </c>
      <c r="F1607" s="10">
        <v>118</v>
      </c>
      <c r="J1607" s="3" t="s">
        <v>697</v>
      </c>
      <c r="L1607" s="11" t="s">
        <v>367</v>
      </c>
      <c r="M1607" s="14">
        <v>4</v>
      </c>
      <c r="O1607" s="5">
        <f>ROUND(M1607*N1607,2)</f>
        <v>0</v>
      </c>
    </row>
    <row r="1609" spans="1:15" x14ac:dyDescent="0.3">
      <c r="A1609" s="4">
        <v>813</v>
      </c>
      <c r="B1609" s="4">
        <v>19362</v>
      </c>
      <c r="C1609" s="4">
        <v>2</v>
      </c>
      <c r="D1609" s="4">
        <v>9</v>
      </c>
      <c r="E1609" s="4">
        <v>81</v>
      </c>
      <c r="G1609">
        <v>42</v>
      </c>
      <c r="J1609" s="6" t="s">
        <v>294</v>
      </c>
      <c r="M1609" s="15"/>
    </row>
    <row r="1611" spans="1:15" x14ac:dyDescent="0.3">
      <c r="A1611" s="4">
        <v>814</v>
      </c>
      <c r="B1611" s="4">
        <v>1585</v>
      </c>
      <c r="C1611" s="4">
        <v>2</v>
      </c>
      <c r="D1611" s="4">
        <v>9</v>
      </c>
      <c r="E1611" s="4">
        <v>81</v>
      </c>
      <c r="G1611">
        <v>97</v>
      </c>
      <c r="J1611" s="6" t="s">
        <v>698</v>
      </c>
      <c r="M1611" s="15"/>
    </row>
    <row r="1613" spans="1:15" x14ac:dyDescent="0.3">
      <c r="A1613" s="4">
        <v>815</v>
      </c>
      <c r="B1613" s="4">
        <v>1586</v>
      </c>
      <c r="C1613" s="4">
        <v>2</v>
      </c>
      <c r="D1613" s="4">
        <v>9</v>
      </c>
      <c r="E1613" s="4">
        <v>81</v>
      </c>
      <c r="G1613">
        <v>97</v>
      </c>
      <c r="J1613" s="6" t="s">
        <v>699</v>
      </c>
      <c r="M1613" s="15"/>
    </row>
    <row r="1615" spans="1:15" x14ac:dyDescent="0.3">
      <c r="A1615" s="4">
        <v>816</v>
      </c>
      <c r="B1615" s="4">
        <v>19363</v>
      </c>
      <c r="C1615" s="4">
        <v>2</v>
      </c>
      <c r="D1615" s="4">
        <v>9</v>
      </c>
      <c r="E1615" s="4">
        <v>81</v>
      </c>
      <c r="G1615">
        <v>42</v>
      </c>
      <c r="J1615" s="6" t="s">
        <v>296</v>
      </c>
      <c r="M1615" s="15"/>
    </row>
    <row r="1617" spans="1:13" ht="57.6" x14ac:dyDescent="0.3">
      <c r="A1617" s="4">
        <v>817</v>
      </c>
      <c r="B1617" s="4">
        <v>3277</v>
      </c>
      <c r="C1617" s="4">
        <v>2</v>
      </c>
      <c r="D1617" s="4">
        <v>9</v>
      </c>
      <c r="E1617" s="4">
        <v>81</v>
      </c>
      <c r="G1617">
        <v>97</v>
      </c>
      <c r="J1617" s="3" t="s">
        <v>297</v>
      </c>
      <c r="M1617" s="15"/>
    </row>
    <row r="1619" spans="1:13" x14ac:dyDescent="0.3">
      <c r="A1619" s="4">
        <v>818</v>
      </c>
      <c r="B1619" s="4">
        <v>1589</v>
      </c>
      <c r="C1619" s="4">
        <v>2</v>
      </c>
      <c r="D1619" s="4">
        <v>9</v>
      </c>
      <c r="E1619" s="4">
        <v>81</v>
      </c>
      <c r="G1619">
        <v>97</v>
      </c>
      <c r="J1619" s="6" t="s">
        <v>298</v>
      </c>
      <c r="M1619" s="15"/>
    </row>
    <row r="1621" spans="1:13" x14ac:dyDescent="0.3">
      <c r="A1621" s="4">
        <v>819</v>
      </c>
      <c r="B1621" s="4">
        <v>1590</v>
      </c>
      <c r="C1621" s="4">
        <v>2</v>
      </c>
      <c r="D1621" s="4">
        <v>9</v>
      </c>
      <c r="E1621" s="4">
        <v>81</v>
      </c>
      <c r="G1621">
        <v>97</v>
      </c>
      <c r="J1621" s="7" t="s">
        <v>700</v>
      </c>
      <c r="M1621" s="15"/>
    </row>
    <row r="1623" spans="1:13" x14ac:dyDescent="0.3">
      <c r="A1623" s="4">
        <v>820</v>
      </c>
      <c r="B1623" s="4">
        <v>1591</v>
      </c>
      <c r="C1623" s="4">
        <v>2</v>
      </c>
      <c r="D1623" s="4">
        <v>9</v>
      </c>
      <c r="E1623" s="4">
        <v>81</v>
      </c>
      <c r="G1623">
        <v>97</v>
      </c>
      <c r="J1623" s="3" t="s">
        <v>723</v>
      </c>
      <c r="M1623" s="15"/>
    </row>
    <row r="1625" spans="1:13" ht="43.2" x14ac:dyDescent="0.3">
      <c r="A1625" s="4">
        <v>821</v>
      </c>
      <c r="B1625" s="4">
        <v>1592</v>
      </c>
      <c r="C1625" s="4">
        <v>2</v>
      </c>
      <c r="D1625" s="4">
        <v>9</v>
      </c>
      <c r="E1625" s="4">
        <v>81</v>
      </c>
      <c r="G1625">
        <v>97</v>
      </c>
      <c r="J1625" s="3" t="s">
        <v>701</v>
      </c>
      <c r="M1625" s="15"/>
    </row>
    <row r="1627" spans="1:13" ht="43.2" x14ac:dyDescent="0.3">
      <c r="A1627" s="4">
        <v>822</v>
      </c>
      <c r="B1627" s="4">
        <v>1593</v>
      </c>
      <c r="C1627" s="4">
        <v>2</v>
      </c>
      <c r="D1627" s="4">
        <v>9</v>
      </c>
      <c r="E1627" s="4">
        <v>81</v>
      </c>
      <c r="G1627">
        <v>97</v>
      </c>
      <c r="J1627" s="3" t="s">
        <v>702</v>
      </c>
      <c r="M1627" s="15"/>
    </row>
    <row r="1629" spans="1:13" x14ac:dyDescent="0.3">
      <c r="A1629" s="4">
        <v>823</v>
      </c>
      <c r="B1629" s="4">
        <v>1596</v>
      </c>
      <c r="C1629" s="4">
        <v>2</v>
      </c>
      <c r="D1629" s="4">
        <v>9</v>
      </c>
      <c r="E1629" s="4">
        <v>81</v>
      </c>
      <c r="G1629">
        <v>97</v>
      </c>
      <c r="J1629" s="6" t="s">
        <v>1681</v>
      </c>
      <c r="M1629" s="15"/>
    </row>
    <row r="1631" spans="1:13" ht="28.8" x14ac:dyDescent="0.3">
      <c r="A1631" s="4">
        <v>824</v>
      </c>
      <c r="B1631" s="4">
        <v>3445</v>
      </c>
      <c r="C1631" s="4">
        <v>2</v>
      </c>
      <c r="D1631" s="4">
        <v>9</v>
      </c>
      <c r="E1631" s="4">
        <v>81</v>
      </c>
      <c r="G1631">
        <v>97</v>
      </c>
      <c r="J1631" s="7" t="s">
        <v>703</v>
      </c>
      <c r="M1631" s="15"/>
    </row>
    <row r="1633" spans="1:15" x14ac:dyDescent="0.3">
      <c r="A1633" s="4">
        <v>825</v>
      </c>
      <c r="B1633" s="4">
        <v>21478</v>
      </c>
      <c r="C1633" s="4">
        <v>2</v>
      </c>
      <c r="D1633" s="4">
        <v>9</v>
      </c>
      <c r="E1633" s="4">
        <v>81</v>
      </c>
      <c r="F1633" s="10">
        <v>1</v>
      </c>
      <c r="J1633" s="3" t="s">
        <v>704</v>
      </c>
      <c r="L1633" s="11" t="s">
        <v>384</v>
      </c>
      <c r="M1633" s="16" t="s">
        <v>1550</v>
      </c>
      <c r="O1633" s="5">
        <f>ROUND(M1633*N1633,2)</f>
        <v>0</v>
      </c>
    </row>
    <row r="1635" spans="1:15" ht="28.8" x14ac:dyDescent="0.3">
      <c r="A1635" s="4">
        <v>826</v>
      </c>
      <c r="B1635" s="4">
        <v>1597</v>
      </c>
      <c r="C1635" s="4">
        <v>2</v>
      </c>
      <c r="D1635" s="4">
        <v>9</v>
      </c>
      <c r="E1635" s="4">
        <v>81</v>
      </c>
      <c r="G1635">
        <v>97</v>
      </c>
      <c r="J1635" s="7" t="s">
        <v>705</v>
      </c>
      <c r="M1635" s="15"/>
    </row>
    <row r="1637" spans="1:15" x14ac:dyDescent="0.3">
      <c r="A1637" s="4">
        <v>827</v>
      </c>
      <c r="B1637" s="4">
        <v>1598</v>
      </c>
      <c r="C1637" s="4">
        <v>2</v>
      </c>
      <c r="D1637" s="4">
        <v>9</v>
      </c>
      <c r="E1637" s="4">
        <v>81</v>
      </c>
      <c r="F1637" s="10">
        <v>2</v>
      </c>
      <c r="G1637" t="s">
        <v>706</v>
      </c>
      <c r="J1637" s="3" t="s">
        <v>707</v>
      </c>
      <c r="L1637" s="11" t="s">
        <v>384</v>
      </c>
      <c r="M1637" s="16" t="s">
        <v>1551</v>
      </c>
      <c r="O1637" s="5">
        <f>ROUND(M1637*N1637,2)</f>
        <v>0</v>
      </c>
    </row>
    <row r="1639" spans="1:15" x14ac:dyDescent="0.3">
      <c r="A1639" s="4">
        <v>828</v>
      </c>
      <c r="B1639" s="4">
        <v>21507</v>
      </c>
      <c r="C1639" s="4">
        <v>2</v>
      </c>
      <c r="D1639" s="4">
        <v>9</v>
      </c>
      <c r="E1639" s="4">
        <v>81</v>
      </c>
      <c r="F1639" s="10">
        <v>3</v>
      </c>
      <c r="J1639" s="3" t="s">
        <v>708</v>
      </c>
      <c r="L1639" s="11" t="s">
        <v>384</v>
      </c>
      <c r="M1639" s="16" t="s">
        <v>1552</v>
      </c>
      <c r="O1639" s="5">
        <f>ROUND(M1639*N1639,2)</f>
        <v>0</v>
      </c>
    </row>
    <row r="1641" spans="1:15" x14ac:dyDescent="0.3">
      <c r="A1641" s="4">
        <v>829</v>
      </c>
      <c r="B1641" s="4">
        <v>2250</v>
      </c>
      <c r="C1641" s="4">
        <v>2</v>
      </c>
      <c r="D1641" s="4">
        <v>9</v>
      </c>
      <c r="E1641" s="4">
        <v>82</v>
      </c>
      <c r="G1641">
        <v>98</v>
      </c>
      <c r="J1641" s="6" t="s">
        <v>709</v>
      </c>
      <c r="M1641" s="15"/>
    </row>
    <row r="1643" spans="1:15" x14ac:dyDescent="0.3">
      <c r="A1643" s="4">
        <v>830</v>
      </c>
      <c r="B1643" s="4">
        <v>2251</v>
      </c>
      <c r="C1643" s="4">
        <v>2</v>
      </c>
      <c r="D1643" s="4">
        <v>9</v>
      </c>
      <c r="E1643" s="4">
        <v>82</v>
      </c>
      <c r="G1643">
        <v>98</v>
      </c>
      <c r="J1643" s="7" t="s">
        <v>710</v>
      </c>
      <c r="M1643" s="15"/>
    </row>
    <row r="1645" spans="1:15" x14ac:dyDescent="0.3">
      <c r="A1645" s="4">
        <v>831</v>
      </c>
      <c r="B1645" s="4">
        <v>11537</v>
      </c>
      <c r="C1645" s="4">
        <v>2</v>
      </c>
      <c r="D1645" s="4">
        <v>9</v>
      </c>
      <c r="E1645" s="4">
        <v>82</v>
      </c>
      <c r="F1645" s="10">
        <v>4</v>
      </c>
      <c r="J1645" s="3" t="s">
        <v>711</v>
      </c>
      <c r="L1645" s="11" t="s">
        <v>384</v>
      </c>
      <c r="M1645" s="16" t="s">
        <v>1553</v>
      </c>
      <c r="O1645" s="5">
        <f>ROUND(M1645*N1645,2)</f>
        <v>0</v>
      </c>
    </row>
    <row r="1647" spans="1:15" x14ac:dyDescent="0.3">
      <c r="A1647" s="4">
        <v>832</v>
      </c>
      <c r="B1647" s="4">
        <v>19326</v>
      </c>
      <c r="C1647" s="4">
        <v>2</v>
      </c>
      <c r="D1647" s="4">
        <v>9</v>
      </c>
      <c r="E1647" s="4">
        <v>82</v>
      </c>
      <c r="F1647" s="10">
        <v>5</v>
      </c>
      <c r="J1647" s="3" t="s">
        <v>712</v>
      </c>
      <c r="L1647" s="11" t="s">
        <v>384</v>
      </c>
      <c r="M1647" s="16" t="s">
        <v>1554</v>
      </c>
      <c r="O1647" s="5">
        <f>ROUND(M1647*N1647,2)</f>
        <v>0</v>
      </c>
    </row>
    <row r="1649" spans="1:15" x14ac:dyDescent="0.3">
      <c r="A1649" s="4">
        <v>833</v>
      </c>
      <c r="B1649" s="4">
        <v>19328</v>
      </c>
      <c r="C1649" s="4">
        <v>2</v>
      </c>
      <c r="D1649" s="4">
        <v>9</v>
      </c>
      <c r="E1649" s="4">
        <v>82</v>
      </c>
      <c r="G1649">
        <v>98</v>
      </c>
      <c r="J1649" s="7" t="s">
        <v>713</v>
      </c>
      <c r="M1649" s="15"/>
    </row>
    <row r="1651" spans="1:15" x14ac:dyDescent="0.3">
      <c r="A1651" s="4">
        <v>834</v>
      </c>
      <c r="B1651" s="4">
        <v>19327</v>
      </c>
      <c r="C1651" s="4">
        <v>2</v>
      </c>
      <c r="D1651" s="4">
        <v>9</v>
      </c>
      <c r="E1651" s="4">
        <v>82</v>
      </c>
      <c r="F1651" s="10">
        <v>6</v>
      </c>
      <c r="G1651" t="s">
        <v>714</v>
      </c>
      <c r="J1651" s="3" t="s">
        <v>715</v>
      </c>
      <c r="L1651" s="11" t="s">
        <v>367</v>
      </c>
      <c r="M1651" s="14">
        <v>13</v>
      </c>
      <c r="O1651" s="5">
        <f>ROUND(M1651*N1651,2)</f>
        <v>0</v>
      </c>
    </row>
    <row r="1653" spans="1:15" x14ac:dyDescent="0.3">
      <c r="A1653" s="4">
        <v>835</v>
      </c>
      <c r="B1653" s="4">
        <v>2855</v>
      </c>
      <c r="C1653" s="4">
        <v>2</v>
      </c>
      <c r="D1653" s="4">
        <v>9</v>
      </c>
      <c r="E1653" s="4">
        <v>82</v>
      </c>
      <c r="G1653">
        <v>98</v>
      </c>
      <c r="J1653" s="7" t="s">
        <v>716</v>
      </c>
      <c r="M1653" s="15"/>
    </row>
    <row r="1655" spans="1:15" x14ac:dyDescent="0.3">
      <c r="A1655" s="4">
        <v>836</v>
      </c>
      <c r="B1655" s="4">
        <v>2856</v>
      </c>
      <c r="C1655" s="4">
        <v>2</v>
      </c>
      <c r="D1655" s="4">
        <v>9</v>
      </c>
      <c r="E1655" s="4">
        <v>82</v>
      </c>
      <c r="F1655" s="10">
        <v>7</v>
      </c>
      <c r="G1655" t="s">
        <v>717</v>
      </c>
      <c r="J1655" s="3" t="s">
        <v>718</v>
      </c>
      <c r="L1655" s="11" t="s">
        <v>384</v>
      </c>
      <c r="M1655" s="16" t="s">
        <v>1555</v>
      </c>
      <c r="O1655" s="5">
        <f>ROUND(M1655*N1655,2)</f>
        <v>0</v>
      </c>
    </row>
    <row r="1657" spans="1:15" x14ac:dyDescent="0.3">
      <c r="A1657" s="4">
        <v>837</v>
      </c>
      <c r="B1657" s="4">
        <v>21479</v>
      </c>
      <c r="C1657" s="4">
        <v>2</v>
      </c>
      <c r="D1657" s="4">
        <v>9</v>
      </c>
      <c r="E1657" s="4">
        <v>82</v>
      </c>
      <c r="F1657" s="10">
        <v>8</v>
      </c>
      <c r="G1657" t="s">
        <v>717</v>
      </c>
      <c r="J1657" s="3" t="s">
        <v>719</v>
      </c>
      <c r="L1657" s="11" t="s">
        <v>367</v>
      </c>
      <c r="M1657" s="14">
        <v>78</v>
      </c>
      <c r="O1657" s="5">
        <f>ROUND(M1657*N1657,2)</f>
        <v>0</v>
      </c>
    </row>
    <row r="1659" spans="1:15" x14ac:dyDescent="0.3">
      <c r="A1659" s="4">
        <v>839</v>
      </c>
      <c r="B1659" s="4">
        <v>19364</v>
      </c>
      <c r="C1659" s="4">
        <v>2</v>
      </c>
      <c r="D1659" s="4">
        <v>10</v>
      </c>
      <c r="E1659" s="4">
        <v>84</v>
      </c>
      <c r="G1659">
        <v>42</v>
      </c>
      <c r="J1659" s="6" t="s">
        <v>294</v>
      </c>
      <c r="M1659" s="15"/>
    </row>
    <row r="1661" spans="1:15" x14ac:dyDescent="0.3">
      <c r="A1661" s="4">
        <v>840</v>
      </c>
      <c r="B1661" s="4">
        <v>36</v>
      </c>
      <c r="C1661" s="4">
        <v>2</v>
      </c>
      <c r="D1661" s="4">
        <v>10</v>
      </c>
      <c r="E1661" s="4">
        <v>84</v>
      </c>
      <c r="G1661">
        <v>100</v>
      </c>
      <c r="J1661" s="6" t="s">
        <v>720</v>
      </c>
      <c r="M1661" s="15"/>
    </row>
    <row r="1663" spans="1:15" x14ac:dyDescent="0.3">
      <c r="A1663" s="4">
        <v>841</v>
      </c>
      <c r="B1663" s="4">
        <v>466</v>
      </c>
      <c r="C1663" s="4">
        <v>2</v>
      </c>
      <c r="D1663" s="4">
        <v>10</v>
      </c>
      <c r="E1663" s="4">
        <v>84</v>
      </c>
      <c r="G1663">
        <v>100</v>
      </c>
      <c r="J1663" s="6" t="s">
        <v>721</v>
      </c>
      <c r="M1663" s="15"/>
    </row>
    <row r="1665" spans="1:13" x14ac:dyDescent="0.3">
      <c r="A1665" s="4">
        <v>842</v>
      </c>
      <c r="B1665" s="4">
        <v>19365</v>
      </c>
      <c r="C1665" s="4">
        <v>2</v>
      </c>
      <c r="D1665" s="4">
        <v>10</v>
      </c>
      <c r="E1665" s="4">
        <v>84</v>
      </c>
      <c r="G1665">
        <v>42</v>
      </c>
      <c r="J1665" s="6" t="s">
        <v>296</v>
      </c>
      <c r="M1665" s="15"/>
    </row>
    <row r="1667" spans="1:13" ht="57.6" x14ac:dyDescent="0.3">
      <c r="A1667" s="4">
        <v>843</v>
      </c>
      <c r="B1667" s="4">
        <v>3278</v>
      </c>
      <c r="C1667" s="4">
        <v>2</v>
      </c>
      <c r="D1667" s="4">
        <v>10</v>
      </c>
      <c r="E1667" s="4">
        <v>84</v>
      </c>
      <c r="G1667">
        <v>100</v>
      </c>
      <c r="J1667" s="3" t="s">
        <v>297</v>
      </c>
      <c r="M1667" s="15"/>
    </row>
    <row r="1669" spans="1:13" x14ac:dyDescent="0.3">
      <c r="A1669" s="4">
        <v>844</v>
      </c>
      <c r="B1669" s="4">
        <v>467</v>
      </c>
      <c r="C1669" s="4">
        <v>2</v>
      </c>
      <c r="D1669" s="4">
        <v>10</v>
      </c>
      <c r="E1669" s="4">
        <v>84</v>
      </c>
      <c r="G1669">
        <v>100</v>
      </c>
      <c r="J1669" s="6" t="s">
        <v>298</v>
      </c>
      <c r="M1669" s="15"/>
    </row>
    <row r="1671" spans="1:13" x14ac:dyDescent="0.3">
      <c r="A1671" s="4">
        <v>845</v>
      </c>
      <c r="B1671" s="4">
        <v>468</v>
      </c>
      <c r="C1671" s="4">
        <v>2</v>
      </c>
      <c r="D1671" s="4">
        <v>10</v>
      </c>
      <c r="E1671" s="4">
        <v>84</v>
      </c>
      <c r="G1671">
        <v>100</v>
      </c>
      <c r="J1671" s="7" t="s">
        <v>722</v>
      </c>
      <c r="M1671" s="15"/>
    </row>
    <row r="1673" spans="1:13" x14ac:dyDescent="0.3">
      <c r="A1673" s="4">
        <v>846</v>
      </c>
      <c r="B1673" s="4">
        <v>469</v>
      </c>
      <c r="C1673" s="4">
        <v>2</v>
      </c>
      <c r="D1673" s="4">
        <v>10</v>
      </c>
      <c r="E1673" s="4">
        <v>84</v>
      </c>
      <c r="G1673">
        <v>100</v>
      </c>
      <c r="J1673" s="3" t="s">
        <v>723</v>
      </c>
      <c r="M1673" s="15"/>
    </row>
    <row r="1675" spans="1:13" ht="43.2" x14ac:dyDescent="0.3">
      <c r="A1675" s="4">
        <v>847</v>
      </c>
      <c r="B1675" s="4">
        <v>470</v>
      </c>
      <c r="C1675" s="4">
        <v>2</v>
      </c>
      <c r="D1675" s="4">
        <v>10</v>
      </c>
      <c r="E1675" s="4">
        <v>84</v>
      </c>
      <c r="G1675">
        <v>100</v>
      </c>
      <c r="J1675" s="3" t="s">
        <v>702</v>
      </c>
      <c r="M1675" s="15"/>
    </row>
    <row r="1677" spans="1:13" ht="28.8" x14ac:dyDescent="0.3">
      <c r="A1677" s="4">
        <v>848</v>
      </c>
      <c r="B1677" s="4">
        <v>471</v>
      </c>
      <c r="C1677" s="4">
        <v>2</v>
      </c>
      <c r="D1677" s="4">
        <v>10</v>
      </c>
      <c r="E1677" s="4">
        <v>84</v>
      </c>
      <c r="G1677">
        <v>100</v>
      </c>
      <c r="J1677" s="3" t="s">
        <v>724</v>
      </c>
      <c r="M1677" s="15"/>
    </row>
    <row r="1679" spans="1:13" ht="28.8" x14ac:dyDescent="0.3">
      <c r="A1679" s="4">
        <v>849</v>
      </c>
      <c r="B1679" s="4">
        <v>472</v>
      </c>
      <c r="C1679" s="4">
        <v>2</v>
      </c>
      <c r="D1679" s="4">
        <v>10</v>
      </c>
      <c r="E1679" s="4">
        <v>84</v>
      </c>
      <c r="G1679">
        <v>100</v>
      </c>
      <c r="J1679" s="3" t="s">
        <v>725</v>
      </c>
      <c r="M1679" s="15"/>
    </row>
    <row r="1681" spans="1:15" x14ac:dyDescent="0.3">
      <c r="A1681" s="4">
        <v>850</v>
      </c>
      <c r="B1681" s="4">
        <v>3524</v>
      </c>
      <c r="C1681" s="4">
        <v>2</v>
      </c>
      <c r="D1681" s="4">
        <v>10</v>
      </c>
      <c r="E1681" s="4">
        <v>84</v>
      </c>
      <c r="G1681">
        <v>101</v>
      </c>
      <c r="J1681" s="6" t="s">
        <v>726</v>
      </c>
      <c r="M1681" s="15"/>
    </row>
    <row r="1683" spans="1:15" x14ac:dyDescent="0.3">
      <c r="A1683" s="4">
        <v>851</v>
      </c>
      <c r="B1683" s="4">
        <v>21116</v>
      </c>
      <c r="C1683" s="4">
        <v>2</v>
      </c>
      <c r="D1683" s="4">
        <v>10</v>
      </c>
      <c r="E1683" s="4">
        <v>85</v>
      </c>
      <c r="J1683" s="7" t="s">
        <v>727</v>
      </c>
      <c r="M1683" s="15"/>
    </row>
    <row r="1685" spans="1:15" ht="144" x14ac:dyDescent="0.3">
      <c r="A1685" s="4">
        <v>852</v>
      </c>
      <c r="B1685" s="4">
        <v>21117</v>
      </c>
      <c r="C1685" s="4">
        <v>2</v>
      </c>
      <c r="D1685" s="4">
        <v>10</v>
      </c>
      <c r="E1685" s="4">
        <v>85</v>
      </c>
      <c r="F1685" s="10">
        <v>1</v>
      </c>
      <c r="J1685" s="3" t="s">
        <v>728</v>
      </c>
      <c r="L1685" s="11" t="s">
        <v>356</v>
      </c>
      <c r="M1685" s="14">
        <v>79</v>
      </c>
      <c r="O1685" s="5">
        <f>ROUND(M1685*N1685,2)</f>
        <v>0</v>
      </c>
    </row>
    <row r="1687" spans="1:15" ht="144" x14ac:dyDescent="0.3">
      <c r="A1687" s="4">
        <v>853</v>
      </c>
      <c r="B1687" s="4">
        <v>21129</v>
      </c>
      <c r="C1687" s="4">
        <v>2</v>
      </c>
      <c r="D1687" s="4">
        <v>10</v>
      </c>
      <c r="E1687" s="4">
        <v>85</v>
      </c>
      <c r="F1687" s="10">
        <v>2</v>
      </c>
      <c r="J1687" s="3" t="s">
        <v>728</v>
      </c>
      <c r="L1687" s="11" t="s">
        <v>356</v>
      </c>
      <c r="M1687" s="14">
        <v>20</v>
      </c>
      <c r="O1687" s="5">
        <f>ROUND(M1687*N1687,2)</f>
        <v>0</v>
      </c>
    </row>
    <row r="1689" spans="1:15" x14ac:dyDescent="0.3">
      <c r="A1689" s="4">
        <v>854</v>
      </c>
      <c r="B1689" s="4">
        <v>21118</v>
      </c>
      <c r="C1689" s="4">
        <v>2</v>
      </c>
      <c r="D1689" s="4">
        <v>10</v>
      </c>
      <c r="E1689" s="4">
        <v>85</v>
      </c>
      <c r="F1689" s="10">
        <v>3</v>
      </c>
      <c r="J1689" s="3" t="s">
        <v>1682</v>
      </c>
      <c r="L1689" s="11" t="s">
        <v>367</v>
      </c>
      <c r="M1689" s="14">
        <v>10</v>
      </c>
      <c r="O1689" s="5">
        <f>ROUND(M1689*N1689,2)</f>
        <v>0</v>
      </c>
    </row>
    <row r="1691" spans="1:15" x14ac:dyDescent="0.3">
      <c r="A1691" s="4">
        <v>855</v>
      </c>
      <c r="B1691" s="4">
        <v>21119</v>
      </c>
      <c r="C1691" s="4">
        <v>2</v>
      </c>
      <c r="D1691" s="4">
        <v>10</v>
      </c>
      <c r="E1691" s="4">
        <v>85</v>
      </c>
      <c r="F1691" s="10">
        <v>4</v>
      </c>
      <c r="J1691" s="3" t="s">
        <v>729</v>
      </c>
      <c r="L1691" s="11" t="s">
        <v>367</v>
      </c>
      <c r="M1691" s="14">
        <v>8</v>
      </c>
      <c r="O1691" s="5">
        <f>ROUND(M1691*N1691,2)</f>
        <v>0</v>
      </c>
    </row>
    <row r="1693" spans="1:15" x14ac:dyDescent="0.3">
      <c r="A1693" s="4">
        <v>856</v>
      </c>
      <c r="B1693" s="4">
        <v>21120</v>
      </c>
      <c r="C1693" s="4">
        <v>2</v>
      </c>
      <c r="D1693" s="4">
        <v>10</v>
      </c>
      <c r="E1693" s="4">
        <v>85</v>
      </c>
      <c r="F1693" s="10">
        <v>5</v>
      </c>
      <c r="J1693" s="3" t="s">
        <v>1683</v>
      </c>
      <c r="L1693" s="11" t="s">
        <v>367</v>
      </c>
      <c r="M1693" s="14">
        <v>36</v>
      </c>
      <c r="O1693" s="5">
        <f>ROUND(M1693*N1693,2)</f>
        <v>0</v>
      </c>
    </row>
    <row r="1695" spans="1:15" x14ac:dyDescent="0.3">
      <c r="A1695" s="4">
        <v>857</v>
      </c>
      <c r="B1695" s="4">
        <v>18055</v>
      </c>
      <c r="C1695" s="4">
        <v>2</v>
      </c>
      <c r="D1695" s="4">
        <v>10</v>
      </c>
      <c r="E1695" s="4">
        <v>85</v>
      </c>
      <c r="G1695">
        <v>101</v>
      </c>
      <c r="J1695" s="6" t="s">
        <v>730</v>
      </c>
      <c r="M1695" s="15"/>
    </row>
    <row r="1697" spans="1:15" ht="28.8" x14ac:dyDescent="0.3">
      <c r="A1697" s="4">
        <v>858</v>
      </c>
      <c r="B1697" s="4">
        <v>18056</v>
      </c>
      <c r="C1697" s="4">
        <v>2</v>
      </c>
      <c r="D1697" s="4">
        <v>10</v>
      </c>
      <c r="E1697" s="4">
        <v>85</v>
      </c>
      <c r="G1697">
        <v>49</v>
      </c>
      <c r="J1697" s="7" t="s">
        <v>731</v>
      </c>
      <c r="M1697" s="15"/>
    </row>
    <row r="1699" spans="1:15" x14ac:dyDescent="0.3">
      <c r="A1699" s="4">
        <v>859</v>
      </c>
      <c r="B1699" s="4">
        <v>18049</v>
      </c>
      <c r="C1699" s="4">
        <v>2</v>
      </c>
      <c r="D1699" s="4">
        <v>10</v>
      </c>
      <c r="E1699" s="4">
        <v>85</v>
      </c>
      <c r="F1699" s="10">
        <v>6</v>
      </c>
      <c r="G1699" t="s">
        <v>732</v>
      </c>
      <c r="J1699" s="3" t="s">
        <v>1684</v>
      </c>
      <c r="L1699" s="11" t="s">
        <v>733</v>
      </c>
      <c r="M1699" s="14">
        <v>600</v>
      </c>
      <c r="O1699" s="5">
        <f>ROUND(M1699*N1699,2)</f>
        <v>0</v>
      </c>
    </row>
    <row r="1701" spans="1:15" x14ac:dyDescent="0.3">
      <c r="A1701" s="4">
        <v>860</v>
      </c>
      <c r="B1701" s="4">
        <v>18050</v>
      </c>
      <c r="C1701" s="4">
        <v>2</v>
      </c>
      <c r="D1701" s="4">
        <v>10</v>
      </c>
      <c r="E1701" s="4">
        <v>85</v>
      </c>
      <c r="F1701" s="10">
        <v>7</v>
      </c>
      <c r="G1701" t="s">
        <v>732</v>
      </c>
      <c r="J1701" s="3" t="s">
        <v>1685</v>
      </c>
      <c r="L1701" s="11" t="s">
        <v>733</v>
      </c>
      <c r="M1701" s="14">
        <v>700</v>
      </c>
      <c r="O1701" s="5">
        <f>ROUND(M1701*N1701,2)</f>
        <v>0</v>
      </c>
    </row>
    <row r="1703" spans="1:15" x14ac:dyDescent="0.3">
      <c r="A1703" s="4">
        <v>861</v>
      </c>
      <c r="B1703" s="4">
        <v>18051</v>
      </c>
      <c r="C1703" s="4">
        <v>2</v>
      </c>
      <c r="D1703" s="4">
        <v>10</v>
      </c>
      <c r="E1703" s="4">
        <v>85</v>
      </c>
      <c r="F1703" s="10">
        <v>8</v>
      </c>
      <c r="G1703" t="s">
        <v>732</v>
      </c>
      <c r="J1703" s="3" t="s">
        <v>1686</v>
      </c>
      <c r="L1703" s="11" t="s">
        <v>733</v>
      </c>
      <c r="M1703" s="14">
        <v>650</v>
      </c>
      <c r="O1703" s="5">
        <f>ROUND(M1703*N1703,2)</f>
        <v>0</v>
      </c>
    </row>
    <row r="1705" spans="1:15" x14ac:dyDescent="0.3">
      <c r="A1705" s="4">
        <v>862</v>
      </c>
      <c r="B1705" s="4">
        <v>18052</v>
      </c>
      <c r="C1705" s="4">
        <v>2</v>
      </c>
      <c r="D1705" s="4">
        <v>10</v>
      </c>
      <c r="E1705" s="4">
        <v>85</v>
      </c>
      <c r="F1705" s="10">
        <v>9</v>
      </c>
      <c r="G1705" t="s">
        <v>732</v>
      </c>
      <c r="J1705" s="3" t="s">
        <v>1687</v>
      </c>
      <c r="L1705" s="11" t="s">
        <v>733</v>
      </c>
      <c r="M1705" s="14">
        <v>150</v>
      </c>
      <c r="O1705" s="5">
        <f>ROUND(M1705*N1705,2)</f>
        <v>0</v>
      </c>
    </row>
    <row r="1707" spans="1:15" x14ac:dyDescent="0.3">
      <c r="A1707" s="4">
        <v>863</v>
      </c>
      <c r="B1707" s="4">
        <v>18053</v>
      </c>
      <c r="C1707" s="4">
        <v>2</v>
      </c>
      <c r="D1707" s="4">
        <v>10</v>
      </c>
      <c r="E1707" s="4">
        <v>86</v>
      </c>
      <c r="F1707" s="10">
        <v>10</v>
      </c>
      <c r="G1707" t="s">
        <v>732</v>
      </c>
      <c r="J1707" s="3" t="s">
        <v>1688</v>
      </c>
      <c r="L1707" s="11" t="s">
        <v>733</v>
      </c>
      <c r="M1707" s="14">
        <v>150</v>
      </c>
      <c r="O1707" s="5">
        <f>ROUND(M1707*N1707,2)</f>
        <v>0</v>
      </c>
    </row>
    <row r="1709" spans="1:15" x14ac:dyDescent="0.3">
      <c r="A1709" s="4">
        <v>864</v>
      </c>
      <c r="B1709" s="4">
        <v>18054</v>
      </c>
      <c r="C1709" s="4">
        <v>2</v>
      </c>
      <c r="D1709" s="4">
        <v>10</v>
      </c>
      <c r="E1709" s="4">
        <v>86</v>
      </c>
      <c r="F1709" s="10">
        <v>11</v>
      </c>
      <c r="G1709" t="s">
        <v>732</v>
      </c>
      <c r="J1709" s="3" t="s">
        <v>1689</v>
      </c>
      <c r="L1709" s="11" t="s">
        <v>733</v>
      </c>
      <c r="M1709" s="14">
        <v>150</v>
      </c>
      <c r="O1709" s="5">
        <f>ROUND(M1709*N1709,2)</f>
        <v>0</v>
      </c>
    </row>
    <row r="1711" spans="1:15" x14ac:dyDescent="0.3">
      <c r="A1711" s="4">
        <v>865</v>
      </c>
      <c r="B1711" s="4">
        <v>15278</v>
      </c>
      <c r="C1711" s="4">
        <v>2</v>
      </c>
      <c r="D1711" s="4">
        <v>10</v>
      </c>
      <c r="E1711" s="4">
        <v>86</v>
      </c>
      <c r="F1711" s="10">
        <v>12</v>
      </c>
      <c r="G1711" t="s">
        <v>732</v>
      </c>
      <c r="J1711" s="3" t="s">
        <v>1690</v>
      </c>
      <c r="L1711" s="11" t="s">
        <v>367</v>
      </c>
      <c r="M1711" s="14">
        <v>100</v>
      </c>
      <c r="O1711" s="5">
        <f>ROUND(M1711*N1711,2)</f>
        <v>0</v>
      </c>
    </row>
    <row r="1713" spans="1:15" x14ac:dyDescent="0.3">
      <c r="A1713" s="4">
        <v>866</v>
      </c>
      <c r="B1713" s="4">
        <v>21082</v>
      </c>
      <c r="C1713" s="4">
        <v>2</v>
      </c>
      <c r="D1713" s="4">
        <v>10</v>
      </c>
      <c r="E1713" s="4">
        <v>86</v>
      </c>
      <c r="J1713" s="6" t="s">
        <v>734</v>
      </c>
      <c r="M1713" s="15"/>
    </row>
    <row r="1715" spans="1:15" x14ac:dyDescent="0.3">
      <c r="A1715" s="4">
        <v>867</v>
      </c>
      <c r="B1715" s="4">
        <v>21083</v>
      </c>
      <c r="C1715" s="4">
        <v>2</v>
      </c>
      <c r="D1715" s="4">
        <v>10</v>
      </c>
      <c r="E1715" s="4">
        <v>86</v>
      </c>
      <c r="J1715" s="8" t="s">
        <v>735</v>
      </c>
      <c r="M1715" s="15"/>
    </row>
    <row r="1717" spans="1:15" ht="100.8" x14ac:dyDescent="0.3">
      <c r="A1717" s="4">
        <v>868</v>
      </c>
      <c r="B1717" s="4">
        <v>21114</v>
      </c>
      <c r="C1717" s="4">
        <v>2</v>
      </c>
      <c r="D1717" s="4">
        <v>10</v>
      </c>
      <c r="E1717" s="4">
        <v>86</v>
      </c>
      <c r="F1717" s="10">
        <v>13</v>
      </c>
      <c r="J1717" s="3" t="s">
        <v>736</v>
      </c>
      <c r="L1717" s="11" t="s">
        <v>367</v>
      </c>
      <c r="M1717" s="14">
        <v>1</v>
      </c>
      <c r="O1717" s="5">
        <f>ROUND(M1717*N1717,2)</f>
        <v>0</v>
      </c>
    </row>
    <row r="1719" spans="1:15" x14ac:dyDescent="0.3">
      <c r="A1719" s="4">
        <v>869</v>
      </c>
      <c r="B1719" s="4">
        <v>21076</v>
      </c>
      <c r="C1719" s="4">
        <v>2</v>
      </c>
      <c r="D1719" s="4">
        <v>10</v>
      </c>
      <c r="E1719" s="4">
        <v>86</v>
      </c>
      <c r="J1719" s="6" t="s">
        <v>737</v>
      </c>
      <c r="M1719" s="15"/>
    </row>
    <row r="1721" spans="1:15" x14ac:dyDescent="0.3">
      <c r="A1721" s="4">
        <v>870</v>
      </c>
      <c r="B1721" s="4">
        <v>21085</v>
      </c>
      <c r="C1721" s="4">
        <v>2</v>
      </c>
      <c r="D1721" s="4">
        <v>10</v>
      </c>
      <c r="E1721" s="4">
        <v>86</v>
      </c>
      <c r="J1721" s="8" t="s">
        <v>738</v>
      </c>
      <c r="M1721" s="15"/>
    </row>
    <row r="1723" spans="1:15" x14ac:dyDescent="0.3">
      <c r="A1723" s="4">
        <v>871</v>
      </c>
      <c r="B1723" s="4">
        <v>21080</v>
      </c>
      <c r="C1723" s="4">
        <v>2</v>
      </c>
      <c r="D1723" s="4">
        <v>10</v>
      </c>
      <c r="E1723" s="4">
        <v>86</v>
      </c>
      <c r="F1723" s="10">
        <v>14</v>
      </c>
      <c r="J1723" s="3" t="s">
        <v>739</v>
      </c>
      <c r="L1723" s="11" t="s">
        <v>367</v>
      </c>
      <c r="M1723" s="14">
        <v>8</v>
      </c>
      <c r="O1723" s="5">
        <f>ROUND(M1723*N1723,2)</f>
        <v>0</v>
      </c>
    </row>
    <row r="1725" spans="1:15" x14ac:dyDescent="0.3">
      <c r="A1725" s="4">
        <v>872</v>
      </c>
      <c r="B1725" s="4">
        <v>21087</v>
      </c>
      <c r="C1725" s="4">
        <v>2</v>
      </c>
      <c r="D1725" s="4">
        <v>10</v>
      </c>
      <c r="E1725" s="4">
        <v>86</v>
      </c>
      <c r="F1725" s="10">
        <v>15</v>
      </c>
      <c r="J1725" s="3" t="s">
        <v>740</v>
      </c>
      <c r="L1725" s="11" t="s">
        <v>367</v>
      </c>
      <c r="M1725" s="14">
        <v>2</v>
      </c>
      <c r="O1725" s="5">
        <f>ROUND(M1725*N1725,2)</f>
        <v>0</v>
      </c>
    </row>
    <row r="1727" spans="1:15" x14ac:dyDescent="0.3">
      <c r="A1727" s="4">
        <v>873</v>
      </c>
      <c r="B1727" s="4">
        <v>21078</v>
      </c>
      <c r="C1727" s="4">
        <v>2</v>
      </c>
      <c r="D1727" s="4">
        <v>10</v>
      </c>
      <c r="E1727" s="4">
        <v>86</v>
      </c>
      <c r="F1727" s="10">
        <v>16</v>
      </c>
      <c r="J1727" s="3" t="s">
        <v>742</v>
      </c>
      <c r="L1727" s="11" t="s">
        <v>367</v>
      </c>
      <c r="M1727" s="14">
        <v>2</v>
      </c>
      <c r="O1727" s="5">
        <f>ROUND(M1727*N1727,2)</f>
        <v>0</v>
      </c>
    </row>
    <row r="1729" spans="1:15" x14ac:dyDescent="0.3">
      <c r="A1729" s="4">
        <v>874</v>
      </c>
      <c r="B1729" s="4">
        <v>21079</v>
      </c>
      <c r="C1729" s="4">
        <v>2</v>
      </c>
      <c r="D1729" s="4">
        <v>10</v>
      </c>
      <c r="E1729" s="4">
        <v>86</v>
      </c>
      <c r="J1729" s="8" t="s">
        <v>741</v>
      </c>
      <c r="M1729" s="15"/>
    </row>
    <row r="1731" spans="1:15" x14ac:dyDescent="0.3">
      <c r="A1731" s="4">
        <v>875</v>
      </c>
      <c r="B1731" s="4">
        <v>21089</v>
      </c>
      <c r="C1731" s="4">
        <v>2</v>
      </c>
      <c r="D1731" s="4">
        <v>10</v>
      </c>
      <c r="E1731" s="4">
        <v>86</v>
      </c>
      <c r="F1731" s="10">
        <v>17</v>
      </c>
      <c r="J1731" s="3" t="s">
        <v>740</v>
      </c>
      <c r="L1731" s="11" t="s">
        <v>367</v>
      </c>
      <c r="M1731" s="14">
        <v>4</v>
      </c>
      <c r="O1731" s="5">
        <f>ROUND(M1731*N1731,2)</f>
        <v>0</v>
      </c>
    </row>
    <row r="1733" spans="1:15" x14ac:dyDescent="0.3">
      <c r="A1733" s="4">
        <v>876</v>
      </c>
      <c r="B1733" s="4">
        <v>21088</v>
      </c>
      <c r="C1733" s="4">
        <v>2</v>
      </c>
      <c r="D1733" s="4">
        <v>10</v>
      </c>
      <c r="E1733" s="4">
        <v>86</v>
      </c>
      <c r="F1733" s="10">
        <v>18</v>
      </c>
      <c r="J1733" s="3" t="s">
        <v>742</v>
      </c>
      <c r="L1733" s="11" t="s">
        <v>367</v>
      </c>
      <c r="M1733" s="14">
        <v>1</v>
      </c>
      <c r="O1733" s="5">
        <f>ROUND(M1733*N1733,2)</f>
        <v>0</v>
      </c>
    </row>
    <row r="1735" spans="1:15" x14ac:dyDescent="0.3">
      <c r="A1735" s="4">
        <v>877</v>
      </c>
      <c r="B1735" s="4">
        <v>22604</v>
      </c>
      <c r="C1735" s="4">
        <v>2</v>
      </c>
      <c r="D1735" s="4">
        <v>10</v>
      </c>
      <c r="E1735" s="4">
        <v>86</v>
      </c>
      <c r="F1735" s="10">
        <v>19</v>
      </c>
      <c r="J1735" s="3" t="s">
        <v>743</v>
      </c>
      <c r="L1735" s="11" t="s">
        <v>367</v>
      </c>
      <c r="M1735" s="14">
        <v>1</v>
      </c>
      <c r="O1735" s="5">
        <f>ROUND(M1735*N1735,2)</f>
        <v>0</v>
      </c>
    </row>
    <row r="1737" spans="1:15" x14ac:dyDescent="0.3">
      <c r="A1737" s="4">
        <v>878</v>
      </c>
      <c r="B1737" s="4">
        <v>21090</v>
      </c>
      <c r="C1737" s="4">
        <v>2</v>
      </c>
      <c r="D1737" s="4">
        <v>10</v>
      </c>
      <c r="E1737" s="4">
        <v>86</v>
      </c>
      <c r="J1737" s="6" t="s">
        <v>744</v>
      </c>
      <c r="M1737" s="15"/>
    </row>
    <row r="1739" spans="1:15" ht="28.8" x14ac:dyDescent="0.3">
      <c r="A1739" s="4">
        <v>879</v>
      </c>
      <c r="B1739" s="4">
        <v>21091</v>
      </c>
      <c r="C1739" s="4">
        <v>2</v>
      </c>
      <c r="D1739" s="4">
        <v>10</v>
      </c>
      <c r="E1739" s="4">
        <v>87</v>
      </c>
      <c r="J1739" s="7" t="s">
        <v>745</v>
      </c>
      <c r="M1739" s="15"/>
    </row>
    <row r="1741" spans="1:15" ht="57.6" x14ac:dyDescent="0.3">
      <c r="A1741" s="4">
        <v>880</v>
      </c>
      <c r="B1741" s="4">
        <v>21092</v>
      </c>
      <c r="C1741" s="4">
        <v>2</v>
      </c>
      <c r="D1741" s="4">
        <v>10</v>
      </c>
      <c r="E1741" s="4">
        <v>87</v>
      </c>
      <c r="F1741" s="10">
        <v>20</v>
      </c>
      <c r="J1741" s="3" t="s">
        <v>1691</v>
      </c>
      <c r="L1741" s="11" t="s">
        <v>367</v>
      </c>
      <c r="M1741" s="14">
        <v>1</v>
      </c>
      <c r="O1741" s="5">
        <f>ROUND(M1741*N1741,2)</f>
        <v>0</v>
      </c>
    </row>
    <row r="1743" spans="1:15" x14ac:dyDescent="0.3">
      <c r="A1743" s="4">
        <v>881</v>
      </c>
      <c r="B1743" s="4">
        <v>21093</v>
      </c>
      <c r="C1743" s="4">
        <v>2</v>
      </c>
      <c r="D1743" s="4">
        <v>10</v>
      </c>
      <c r="E1743" s="4">
        <v>87</v>
      </c>
      <c r="F1743" s="10">
        <v>21</v>
      </c>
      <c r="J1743" s="3" t="s">
        <v>746</v>
      </c>
      <c r="L1743" s="11" t="s">
        <v>367</v>
      </c>
      <c r="M1743" s="14">
        <v>1</v>
      </c>
      <c r="O1743" s="5">
        <f>ROUND(M1743*N1743,2)</f>
        <v>0</v>
      </c>
    </row>
    <row r="1745" spans="1:15" x14ac:dyDescent="0.3">
      <c r="A1745" s="4">
        <v>882</v>
      </c>
      <c r="B1745" s="4">
        <v>21094</v>
      </c>
      <c r="C1745" s="4">
        <v>2</v>
      </c>
      <c r="D1745" s="4">
        <v>10</v>
      </c>
      <c r="E1745" s="4">
        <v>88</v>
      </c>
      <c r="F1745" s="10">
        <v>22</v>
      </c>
      <c r="J1745" s="3" t="s">
        <v>1692</v>
      </c>
      <c r="L1745" s="11" t="s">
        <v>367</v>
      </c>
      <c r="M1745" s="14">
        <v>1</v>
      </c>
      <c r="O1745" s="5">
        <f>ROUND(M1745*N1745,2)</f>
        <v>0</v>
      </c>
    </row>
    <row r="1747" spans="1:15" x14ac:dyDescent="0.3">
      <c r="A1747" s="4">
        <v>883</v>
      </c>
      <c r="B1747" s="4">
        <v>503</v>
      </c>
      <c r="C1747" s="4">
        <v>2</v>
      </c>
      <c r="D1747" s="4">
        <v>10</v>
      </c>
      <c r="E1747" s="4">
        <v>88</v>
      </c>
      <c r="G1747">
        <v>110</v>
      </c>
      <c r="J1747" s="6" t="s">
        <v>1693</v>
      </c>
      <c r="M1747" s="15"/>
    </row>
    <row r="1749" spans="1:15" x14ac:dyDescent="0.3">
      <c r="A1749" s="4">
        <v>884</v>
      </c>
      <c r="B1749" s="4">
        <v>21095</v>
      </c>
      <c r="C1749" s="4">
        <v>2</v>
      </c>
      <c r="D1749" s="4">
        <v>10</v>
      </c>
      <c r="E1749" s="4">
        <v>88</v>
      </c>
      <c r="G1749">
        <v>110</v>
      </c>
      <c r="J1749" s="6" t="s">
        <v>1694</v>
      </c>
      <c r="M1749" s="15"/>
    </row>
    <row r="1751" spans="1:15" ht="115.2" x14ac:dyDescent="0.3">
      <c r="A1751" s="4">
        <v>885</v>
      </c>
      <c r="B1751" s="4">
        <v>21098</v>
      </c>
      <c r="C1751" s="4">
        <v>2</v>
      </c>
      <c r="D1751" s="4">
        <v>10</v>
      </c>
      <c r="E1751" s="4">
        <v>88</v>
      </c>
      <c r="G1751">
        <v>103</v>
      </c>
      <c r="J1751" s="7" t="s">
        <v>747</v>
      </c>
      <c r="M1751" s="15"/>
    </row>
    <row r="1753" spans="1:15" ht="28.8" x14ac:dyDescent="0.3">
      <c r="A1753" s="4">
        <v>886</v>
      </c>
      <c r="B1753" s="4">
        <v>505</v>
      </c>
      <c r="C1753" s="4">
        <v>2</v>
      </c>
      <c r="D1753" s="4">
        <v>10</v>
      </c>
      <c r="E1753" s="4">
        <v>88</v>
      </c>
      <c r="G1753">
        <v>110</v>
      </c>
      <c r="J1753" s="3" t="s">
        <v>748</v>
      </c>
      <c r="M1753" s="15"/>
    </row>
    <row r="1755" spans="1:15" ht="28.8" x14ac:dyDescent="0.3">
      <c r="A1755" s="4">
        <v>887</v>
      </c>
      <c r="B1755" s="4">
        <v>18061</v>
      </c>
      <c r="C1755" s="4">
        <v>2</v>
      </c>
      <c r="D1755" s="4">
        <v>10</v>
      </c>
      <c r="E1755" s="4">
        <v>88</v>
      </c>
      <c r="F1755" s="10">
        <v>23</v>
      </c>
      <c r="J1755" s="3" t="s">
        <v>749</v>
      </c>
      <c r="L1755" s="11" t="s">
        <v>367</v>
      </c>
      <c r="M1755" s="14">
        <v>4</v>
      </c>
      <c r="O1755" s="5">
        <f>ROUND(M1755*N1755,2)</f>
        <v>0</v>
      </c>
    </row>
    <row r="1757" spans="1:15" ht="28.8" x14ac:dyDescent="0.3">
      <c r="A1757" s="4">
        <v>888</v>
      </c>
      <c r="B1757" s="4">
        <v>21099</v>
      </c>
      <c r="C1757" s="4">
        <v>2</v>
      </c>
      <c r="D1757" s="4">
        <v>10</v>
      </c>
      <c r="E1757" s="4">
        <v>88</v>
      </c>
      <c r="F1757" s="10">
        <v>24</v>
      </c>
      <c r="J1757" s="3" t="s">
        <v>750</v>
      </c>
      <c r="L1757" s="11" t="s">
        <v>367</v>
      </c>
      <c r="M1757" s="14">
        <v>1</v>
      </c>
      <c r="O1757" s="5">
        <f>ROUND(M1757*N1757,2)</f>
        <v>0</v>
      </c>
    </row>
    <row r="1759" spans="1:15" ht="28.8" x14ac:dyDescent="0.3">
      <c r="A1759" s="4">
        <v>889</v>
      </c>
      <c r="B1759" s="4">
        <v>21100</v>
      </c>
      <c r="C1759" s="4">
        <v>2</v>
      </c>
      <c r="D1759" s="4">
        <v>10</v>
      </c>
      <c r="E1759" s="4">
        <v>88</v>
      </c>
      <c r="F1759" s="10">
        <v>25</v>
      </c>
      <c r="J1759" s="3" t="s">
        <v>751</v>
      </c>
      <c r="L1759" s="11" t="s">
        <v>367</v>
      </c>
      <c r="M1759" s="14">
        <v>2</v>
      </c>
      <c r="O1759" s="5">
        <f>ROUND(M1759*N1759,2)</f>
        <v>0</v>
      </c>
    </row>
    <row r="1761" spans="1:15" ht="28.8" x14ac:dyDescent="0.3">
      <c r="A1761" s="4">
        <v>890</v>
      </c>
      <c r="B1761" s="4">
        <v>21101</v>
      </c>
      <c r="C1761" s="4">
        <v>2</v>
      </c>
      <c r="D1761" s="4">
        <v>10</v>
      </c>
      <c r="E1761" s="4">
        <v>88</v>
      </c>
      <c r="F1761" s="10">
        <v>26</v>
      </c>
      <c r="J1761" s="3" t="s">
        <v>752</v>
      </c>
      <c r="L1761" s="11" t="s">
        <v>367</v>
      </c>
      <c r="M1761" s="14">
        <v>1</v>
      </c>
      <c r="O1761" s="5">
        <f>ROUND(M1761*N1761,2)</f>
        <v>0</v>
      </c>
    </row>
    <row r="1763" spans="1:15" ht="28.8" x14ac:dyDescent="0.3">
      <c r="A1763" s="4">
        <v>891</v>
      </c>
      <c r="B1763" s="4">
        <v>21102</v>
      </c>
      <c r="C1763" s="4">
        <v>2</v>
      </c>
      <c r="D1763" s="4">
        <v>10</v>
      </c>
      <c r="E1763" s="4">
        <v>88</v>
      </c>
      <c r="F1763" s="10">
        <v>27</v>
      </c>
      <c r="J1763" s="3" t="s">
        <v>1695</v>
      </c>
      <c r="L1763" s="11" t="s">
        <v>367</v>
      </c>
      <c r="M1763" s="14">
        <v>1</v>
      </c>
      <c r="O1763" s="5">
        <f>ROUND(M1763*N1763,2)</f>
        <v>0</v>
      </c>
    </row>
    <row r="1765" spans="1:15" x14ac:dyDescent="0.3">
      <c r="A1765" s="4">
        <v>892</v>
      </c>
      <c r="B1765" s="4">
        <v>22613</v>
      </c>
      <c r="C1765" s="4">
        <v>2</v>
      </c>
      <c r="D1765" s="4">
        <v>10</v>
      </c>
      <c r="E1765" s="4">
        <v>88</v>
      </c>
      <c r="J1765" s="6" t="s">
        <v>1696</v>
      </c>
      <c r="M1765" s="15"/>
    </row>
    <row r="1767" spans="1:15" x14ac:dyDescent="0.3">
      <c r="A1767" s="4">
        <v>893</v>
      </c>
      <c r="B1767" s="4">
        <v>22614</v>
      </c>
      <c r="C1767" s="4">
        <v>2</v>
      </c>
      <c r="D1767" s="4">
        <v>10</v>
      </c>
      <c r="E1767" s="4">
        <v>88</v>
      </c>
      <c r="J1767" s="7" t="s">
        <v>753</v>
      </c>
      <c r="M1767" s="15"/>
    </row>
    <row r="1769" spans="1:15" x14ac:dyDescent="0.3">
      <c r="A1769" s="4">
        <v>894</v>
      </c>
      <c r="B1769" s="4">
        <v>22615</v>
      </c>
      <c r="C1769" s="4">
        <v>2</v>
      </c>
      <c r="D1769" s="4">
        <v>10</v>
      </c>
      <c r="E1769" s="4">
        <v>88</v>
      </c>
      <c r="F1769" s="10">
        <v>28</v>
      </c>
      <c r="J1769" s="3" t="s">
        <v>1697</v>
      </c>
      <c r="L1769" s="11" t="s">
        <v>367</v>
      </c>
      <c r="M1769" s="14">
        <v>2</v>
      </c>
      <c r="O1769" s="5">
        <f>ROUND(M1769*N1769,2)</f>
        <v>0</v>
      </c>
    </row>
    <row r="1771" spans="1:15" x14ac:dyDescent="0.3">
      <c r="A1771" s="4">
        <v>895</v>
      </c>
      <c r="B1771" s="4">
        <v>21096</v>
      </c>
      <c r="C1771" s="4">
        <v>2</v>
      </c>
      <c r="D1771" s="4">
        <v>10</v>
      </c>
      <c r="E1771" s="4">
        <v>88</v>
      </c>
      <c r="G1771">
        <v>110</v>
      </c>
      <c r="J1771" s="6" t="s">
        <v>1698</v>
      </c>
      <c r="M1771" s="15"/>
    </row>
    <row r="1773" spans="1:15" ht="72" x14ac:dyDescent="0.3">
      <c r="A1773" s="4">
        <v>896</v>
      </c>
      <c r="B1773" s="4">
        <v>2272</v>
      </c>
      <c r="C1773" s="4">
        <v>2</v>
      </c>
      <c r="D1773" s="4">
        <v>10</v>
      </c>
      <c r="E1773" s="4">
        <v>89</v>
      </c>
      <c r="G1773">
        <v>113</v>
      </c>
      <c r="J1773" s="7" t="s">
        <v>1699</v>
      </c>
      <c r="M1773" s="15"/>
    </row>
    <row r="1775" spans="1:15" ht="28.8" x14ac:dyDescent="0.3">
      <c r="A1775" s="4">
        <v>897</v>
      </c>
      <c r="B1775" s="4">
        <v>21103</v>
      </c>
      <c r="C1775" s="4">
        <v>2</v>
      </c>
      <c r="D1775" s="4">
        <v>10</v>
      </c>
      <c r="E1775" s="4">
        <v>89</v>
      </c>
      <c r="G1775">
        <v>110</v>
      </c>
      <c r="J1775" s="3" t="s">
        <v>748</v>
      </c>
      <c r="M1775" s="15"/>
    </row>
    <row r="1777" spans="1:15" x14ac:dyDescent="0.3">
      <c r="A1777" s="4">
        <v>898</v>
      </c>
      <c r="B1777" s="4">
        <v>18057</v>
      </c>
      <c r="C1777" s="4">
        <v>2</v>
      </c>
      <c r="D1777" s="4">
        <v>10</v>
      </c>
      <c r="E1777" s="4">
        <v>89</v>
      </c>
      <c r="F1777" s="10">
        <v>29</v>
      </c>
      <c r="J1777" s="3" t="s">
        <v>754</v>
      </c>
      <c r="L1777" s="11" t="s">
        <v>367</v>
      </c>
      <c r="M1777" s="14">
        <v>6</v>
      </c>
      <c r="O1777" s="5">
        <f>ROUND(M1777*N1777,2)</f>
        <v>0</v>
      </c>
    </row>
    <row r="1779" spans="1:15" x14ac:dyDescent="0.3">
      <c r="A1779" s="4">
        <v>899</v>
      </c>
      <c r="B1779" s="4">
        <v>18058</v>
      </c>
      <c r="C1779" s="4">
        <v>2</v>
      </c>
      <c r="D1779" s="4">
        <v>10</v>
      </c>
      <c r="E1779" s="4">
        <v>89</v>
      </c>
      <c r="F1779" s="10">
        <v>30</v>
      </c>
      <c r="J1779" s="3" t="s">
        <v>1700</v>
      </c>
      <c r="L1779" s="11" t="s">
        <v>367</v>
      </c>
      <c r="M1779" s="14">
        <v>2</v>
      </c>
      <c r="O1779" s="5">
        <f>ROUND(M1779*N1779,2)</f>
        <v>0</v>
      </c>
    </row>
    <row r="1781" spans="1:15" x14ac:dyDescent="0.3">
      <c r="A1781" s="4">
        <v>900</v>
      </c>
      <c r="B1781" s="4">
        <v>21107</v>
      </c>
      <c r="C1781" s="4">
        <v>2</v>
      </c>
      <c r="D1781" s="4">
        <v>10</v>
      </c>
      <c r="E1781" s="4">
        <v>89</v>
      </c>
      <c r="F1781" s="10">
        <v>31</v>
      </c>
      <c r="J1781" s="3" t="s">
        <v>1701</v>
      </c>
      <c r="L1781" s="11" t="s">
        <v>367</v>
      </c>
      <c r="M1781" s="14">
        <v>9</v>
      </c>
      <c r="O1781" s="5">
        <f>ROUND(M1781*N1781,2)</f>
        <v>0</v>
      </c>
    </row>
    <row r="1783" spans="1:15" x14ac:dyDescent="0.3">
      <c r="A1783" s="4">
        <v>901</v>
      </c>
      <c r="B1783" s="4">
        <v>18059</v>
      </c>
      <c r="C1783" s="4">
        <v>2</v>
      </c>
      <c r="D1783" s="4">
        <v>10</v>
      </c>
      <c r="E1783" s="4">
        <v>89</v>
      </c>
      <c r="F1783" s="10">
        <v>32</v>
      </c>
      <c r="J1783" s="3" t="s">
        <v>1702</v>
      </c>
      <c r="L1783" s="11" t="s">
        <v>367</v>
      </c>
      <c r="M1783" s="14">
        <v>2</v>
      </c>
      <c r="O1783" s="5">
        <f>ROUND(M1783*N1783,2)</f>
        <v>0</v>
      </c>
    </row>
    <row r="1785" spans="1:15" x14ac:dyDescent="0.3">
      <c r="A1785" s="4">
        <v>902</v>
      </c>
      <c r="B1785" s="4">
        <v>21105</v>
      </c>
      <c r="C1785" s="4">
        <v>2</v>
      </c>
      <c r="D1785" s="4">
        <v>10</v>
      </c>
      <c r="E1785" s="4">
        <v>89</v>
      </c>
      <c r="F1785" s="10">
        <v>33</v>
      </c>
      <c r="J1785" s="3" t="s">
        <v>1703</v>
      </c>
      <c r="L1785" s="11" t="s">
        <v>367</v>
      </c>
      <c r="M1785" s="14">
        <v>1</v>
      </c>
      <c r="O1785" s="5">
        <f>ROUND(M1785*N1785,2)</f>
        <v>0</v>
      </c>
    </row>
    <row r="1787" spans="1:15" x14ac:dyDescent="0.3">
      <c r="A1787" s="4">
        <v>903</v>
      </c>
      <c r="B1787" s="4">
        <v>21108</v>
      </c>
      <c r="C1787" s="4">
        <v>2</v>
      </c>
      <c r="D1787" s="4">
        <v>10</v>
      </c>
      <c r="E1787" s="4">
        <v>89</v>
      </c>
      <c r="F1787" s="10">
        <v>34</v>
      </c>
      <c r="J1787" s="3" t="s">
        <v>1704</v>
      </c>
      <c r="L1787" s="11" t="s">
        <v>367</v>
      </c>
      <c r="M1787" s="14">
        <v>2</v>
      </c>
      <c r="O1787" s="5">
        <f>ROUND(M1787*N1787,2)</f>
        <v>0</v>
      </c>
    </row>
    <row r="1789" spans="1:15" x14ac:dyDescent="0.3">
      <c r="A1789" s="4">
        <v>904</v>
      </c>
      <c r="B1789" s="4">
        <v>21115</v>
      </c>
      <c r="C1789" s="4">
        <v>2</v>
      </c>
      <c r="D1789" s="4">
        <v>10</v>
      </c>
      <c r="E1789" s="4">
        <v>89</v>
      </c>
      <c r="F1789" s="10">
        <v>35</v>
      </c>
      <c r="J1789" s="3" t="s">
        <v>1705</v>
      </c>
      <c r="L1789" s="11" t="s">
        <v>367</v>
      </c>
      <c r="M1789" s="14">
        <v>1</v>
      </c>
      <c r="O1789" s="5">
        <f>ROUND(M1789*N1789,2)</f>
        <v>0</v>
      </c>
    </row>
    <row r="1791" spans="1:15" x14ac:dyDescent="0.3">
      <c r="A1791" s="4">
        <v>905</v>
      </c>
      <c r="B1791" s="4">
        <v>21113</v>
      </c>
      <c r="C1791" s="4">
        <v>2</v>
      </c>
      <c r="D1791" s="4">
        <v>10</v>
      </c>
      <c r="E1791" s="4">
        <v>89</v>
      </c>
      <c r="F1791" s="10">
        <v>36</v>
      </c>
      <c r="J1791" s="3" t="s">
        <v>1706</v>
      </c>
      <c r="L1791" s="11" t="s">
        <v>367</v>
      </c>
      <c r="M1791" s="14">
        <v>1</v>
      </c>
      <c r="O1791" s="5">
        <f>ROUND(M1791*N1791,2)</f>
        <v>0</v>
      </c>
    </row>
    <row r="1793" spans="1:15" ht="72" x14ac:dyDescent="0.3">
      <c r="A1793" s="4">
        <v>906</v>
      </c>
      <c r="B1793" s="4">
        <v>18063</v>
      </c>
      <c r="C1793" s="4">
        <v>2</v>
      </c>
      <c r="D1793" s="4">
        <v>10</v>
      </c>
      <c r="E1793" s="4">
        <v>89</v>
      </c>
      <c r="G1793">
        <v>113</v>
      </c>
      <c r="J1793" s="7" t="s">
        <v>1707</v>
      </c>
      <c r="M1793" s="15"/>
    </row>
    <row r="1795" spans="1:15" ht="28.8" x14ac:dyDescent="0.3">
      <c r="A1795" s="4">
        <v>907</v>
      </c>
      <c r="B1795" s="4">
        <v>21104</v>
      </c>
      <c r="C1795" s="4">
        <v>2</v>
      </c>
      <c r="D1795" s="4">
        <v>10</v>
      </c>
      <c r="E1795" s="4">
        <v>89</v>
      </c>
      <c r="G1795">
        <v>110</v>
      </c>
      <c r="J1795" s="3" t="s">
        <v>748</v>
      </c>
      <c r="M1795" s="15"/>
    </row>
    <row r="1797" spans="1:15" x14ac:dyDescent="0.3">
      <c r="A1797" s="4">
        <v>908</v>
      </c>
      <c r="B1797" s="4">
        <v>18065</v>
      </c>
      <c r="C1797" s="4">
        <v>2</v>
      </c>
      <c r="D1797" s="4">
        <v>10</v>
      </c>
      <c r="E1797" s="4">
        <v>89</v>
      </c>
      <c r="F1797" s="10">
        <v>37</v>
      </c>
      <c r="J1797" s="3" t="s">
        <v>755</v>
      </c>
      <c r="L1797" s="11" t="s">
        <v>367</v>
      </c>
      <c r="M1797" s="14">
        <v>9</v>
      </c>
      <c r="O1797" s="5">
        <f>ROUND(M1797*N1797,2)</f>
        <v>0</v>
      </c>
    </row>
    <row r="1799" spans="1:15" x14ac:dyDescent="0.3">
      <c r="A1799" s="4">
        <v>909</v>
      </c>
      <c r="B1799" s="4">
        <v>21106</v>
      </c>
      <c r="C1799" s="4">
        <v>2</v>
      </c>
      <c r="D1799" s="4">
        <v>10</v>
      </c>
      <c r="E1799" s="4">
        <v>89</v>
      </c>
      <c r="F1799" s="10">
        <v>38</v>
      </c>
      <c r="J1799" s="3" t="s">
        <v>1708</v>
      </c>
      <c r="L1799" s="11" t="s">
        <v>367</v>
      </c>
      <c r="M1799" s="14">
        <v>1</v>
      </c>
      <c r="O1799" s="5">
        <f>ROUND(M1799*N1799,2)</f>
        <v>0</v>
      </c>
    </row>
    <row r="1801" spans="1:15" x14ac:dyDescent="0.3">
      <c r="A1801" s="4">
        <v>910</v>
      </c>
      <c r="B1801" s="4">
        <v>21109</v>
      </c>
      <c r="C1801" s="4">
        <v>2</v>
      </c>
      <c r="D1801" s="4">
        <v>10</v>
      </c>
      <c r="E1801" s="4">
        <v>89</v>
      </c>
      <c r="F1801" s="10">
        <v>39</v>
      </c>
      <c r="J1801" s="3" t="s">
        <v>1709</v>
      </c>
      <c r="L1801" s="11" t="s">
        <v>367</v>
      </c>
      <c r="M1801" s="14">
        <v>2</v>
      </c>
      <c r="O1801" s="5">
        <f>ROUND(M1801*N1801,2)</f>
        <v>0</v>
      </c>
    </row>
    <row r="1803" spans="1:15" ht="28.8" x14ac:dyDescent="0.3">
      <c r="A1803" s="4">
        <v>911</v>
      </c>
      <c r="B1803" s="4">
        <v>18064</v>
      </c>
      <c r="C1803" s="4">
        <v>2</v>
      </c>
      <c r="D1803" s="4">
        <v>10</v>
      </c>
      <c r="E1803" s="4">
        <v>89</v>
      </c>
      <c r="F1803" s="10">
        <v>40</v>
      </c>
      <c r="J1803" s="3" t="s">
        <v>756</v>
      </c>
      <c r="L1803" s="11" t="s">
        <v>367</v>
      </c>
      <c r="M1803" s="14">
        <v>1</v>
      </c>
      <c r="O1803" s="5">
        <f>ROUND(M1803*N1803,2)</f>
        <v>0</v>
      </c>
    </row>
    <row r="1805" spans="1:15" x14ac:dyDescent="0.3">
      <c r="A1805" s="4">
        <v>912</v>
      </c>
      <c r="B1805" s="4">
        <v>22601</v>
      </c>
      <c r="C1805" s="4">
        <v>2</v>
      </c>
      <c r="D1805" s="4">
        <v>10</v>
      </c>
      <c r="E1805" s="4">
        <v>90</v>
      </c>
      <c r="J1805" s="6" t="s">
        <v>757</v>
      </c>
      <c r="M1805" s="15"/>
    </row>
    <row r="1807" spans="1:15" ht="28.8" x14ac:dyDescent="0.3">
      <c r="A1807" s="4">
        <v>913</v>
      </c>
      <c r="B1807" s="4">
        <v>22602</v>
      </c>
      <c r="C1807" s="4">
        <v>2</v>
      </c>
      <c r="D1807" s="4">
        <v>10</v>
      </c>
      <c r="E1807" s="4">
        <v>90</v>
      </c>
      <c r="J1807" s="7" t="s">
        <v>758</v>
      </c>
      <c r="M1807" s="15"/>
    </row>
    <row r="1809" spans="1:15" x14ac:dyDescent="0.3">
      <c r="A1809" s="4">
        <v>914</v>
      </c>
      <c r="B1809" s="4">
        <v>22603</v>
      </c>
      <c r="C1809" s="4">
        <v>2</v>
      </c>
      <c r="D1809" s="4">
        <v>10</v>
      </c>
      <c r="E1809" s="4">
        <v>90</v>
      </c>
      <c r="F1809" s="10">
        <v>41</v>
      </c>
      <c r="J1809" s="3" t="s">
        <v>1710</v>
      </c>
      <c r="L1809" s="11" t="s">
        <v>367</v>
      </c>
      <c r="M1809" s="14">
        <v>1</v>
      </c>
      <c r="O1809" s="5">
        <f>ROUND(M1809*N1809,2)</f>
        <v>0</v>
      </c>
    </row>
    <row r="1811" spans="1:15" x14ac:dyDescent="0.3">
      <c r="A1811" s="4">
        <v>916</v>
      </c>
      <c r="B1811" s="4">
        <v>19366</v>
      </c>
      <c r="C1811" s="4">
        <v>2</v>
      </c>
      <c r="D1811" s="4">
        <v>11</v>
      </c>
      <c r="E1811" s="4">
        <v>92</v>
      </c>
      <c r="G1811">
        <v>42</v>
      </c>
      <c r="J1811" s="6" t="s">
        <v>294</v>
      </c>
      <c r="M1811" s="15"/>
    </row>
    <row r="1813" spans="1:15" x14ac:dyDescent="0.3">
      <c r="A1813" s="4">
        <v>917</v>
      </c>
      <c r="B1813" s="4">
        <v>37</v>
      </c>
      <c r="C1813" s="4">
        <v>2</v>
      </c>
      <c r="D1813" s="4">
        <v>11</v>
      </c>
      <c r="E1813" s="4">
        <v>92</v>
      </c>
      <c r="G1813">
        <v>119</v>
      </c>
      <c r="J1813" s="6" t="s">
        <v>759</v>
      </c>
      <c r="M1813" s="15"/>
    </row>
    <row r="1815" spans="1:15" x14ac:dyDescent="0.3">
      <c r="A1815" s="4">
        <v>918</v>
      </c>
      <c r="B1815" s="4">
        <v>516</v>
      </c>
      <c r="C1815" s="4">
        <v>2</v>
      </c>
      <c r="D1815" s="4">
        <v>11</v>
      </c>
      <c r="E1815" s="4">
        <v>92</v>
      </c>
      <c r="G1815">
        <v>119</v>
      </c>
      <c r="J1815" s="6" t="s">
        <v>760</v>
      </c>
      <c r="M1815" s="15"/>
    </row>
    <row r="1817" spans="1:15" x14ac:dyDescent="0.3">
      <c r="A1817" s="4">
        <v>919</v>
      </c>
      <c r="B1817" s="4">
        <v>19367</v>
      </c>
      <c r="C1817" s="4">
        <v>2</v>
      </c>
      <c r="D1817" s="4">
        <v>11</v>
      </c>
      <c r="E1817" s="4">
        <v>92</v>
      </c>
      <c r="G1817">
        <v>42</v>
      </c>
      <c r="J1817" s="6" t="s">
        <v>296</v>
      </c>
      <c r="M1817" s="15"/>
    </row>
    <row r="1819" spans="1:15" ht="57.6" x14ac:dyDescent="0.3">
      <c r="A1819" s="4">
        <v>920</v>
      </c>
      <c r="B1819" s="4">
        <v>3279</v>
      </c>
      <c r="C1819" s="4">
        <v>2</v>
      </c>
      <c r="D1819" s="4">
        <v>11</v>
      </c>
      <c r="E1819" s="4">
        <v>92</v>
      </c>
      <c r="G1819">
        <v>119</v>
      </c>
      <c r="J1819" s="3" t="s">
        <v>297</v>
      </c>
      <c r="M1819" s="15"/>
    </row>
    <row r="1821" spans="1:15" x14ac:dyDescent="0.3">
      <c r="A1821" s="4">
        <v>921</v>
      </c>
      <c r="B1821" s="4">
        <v>681</v>
      </c>
      <c r="C1821" s="4">
        <v>2</v>
      </c>
      <c r="D1821" s="4">
        <v>11</v>
      </c>
      <c r="E1821" s="4">
        <v>92</v>
      </c>
      <c r="G1821">
        <v>119</v>
      </c>
      <c r="J1821" s="6" t="s">
        <v>761</v>
      </c>
      <c r="M1821" s="15"/>
    </row>
    <row r="1823" spans="1:15" x14ac:dyDescent="0.3">
      <c r="A1823" s="4">
        <v>922</v>
      </c>
      <c r="B1823" s="4">
        <v>22618</v>
      </c>
      <c r="C1823" s="4">
        <v>2</v>
      </c>
      <c r="D1823" s="4">
        <v>11</v>
      </c>
      <c r="E1823" s="4">
        <v>92</v>
      </c>
      <c r="G1823">
        <v>45</v>
      </c>
      <c r="J1823" s="6" t="s">
        <v>762</v>
      </c>
      <c r="M1823" s="15"/>
    </row>
    <row r="1825" spans="1:15" x14ac:dyDescent="0.3">
      <c r="A1825" s="4">
        <v>923</v>
      </c>
      <c r="B1825" s="4">
        <v>22619</v>
      </c>
      <c r="C1825" s="4">
        <v>2</v>
      </c>
      <c r="D1825" s="4">
        <v>11</v>
      </c>
      <c r="E1825" s="4">
        <v>92</v>
      </c>
      <c r="G1825">
        <v>45</v>
      </c>
      <c r="J1825" s="7" t="s">
        <v>763</v>
      </c>
      <c r="M1825" s="15"/>
    </row>
    <row r="1827" spans="1:15" x14ac:dyDescent="0.3">
      <c r="A1827" s="4">
        <v>924</v>
      </c>
      <c r="B1827" s="4">
        <v>22620</v>
      </c>
      <c r="C1827" s="4">
        <v>2</v>
      </c>
      <c r="D1827" s="4">
        <v>11</v>
      </c>
      <c r="E1827" s="4">
        <v>92</v>
      </c>
      <c r="F1827" s="10">
        <v>1</v>
      </c>
      <c r="G1827" t="s">
        <v>764</v>
      </c>
      <c r="J1827" s="3" t="s">
        <v>1711</v>
      </c>
      <c r="L1827" s="11" t="s">
        <v>1630</v>
      </c>
      <c r="M1827" s="14">
        <v>4</v>
      </c>
      <c r="O1827" s="5">
        <f>ROUND(M1827*N1827,2)</f>
        <v>0</v>
      </c>
    </row>
    <row r="1829" spans="1:15" x14ac:dyDescent="0.3">
      <c r="A1829" s="4">
        <v>925</v>
      </c>
      <c r="B1829" s="4">
        <v>22621</v>
      </c>
      <c r="C1829" s="4">
        <v>2</v>
      </c>
      <c r="D1829" s="4">
        <v>11</v>
      </c>
      <c r="E1829" s="4">
        <v>92</v>
      </c>
      <c r="F1829" s="10">
        <v>2</v>
      </c>
      <c r="G1829" t="s">
        <v>765</v>
      </c>
      <c r="J1829" s="3" t="s">
        <v>1712</v>
      </c>
      <c r="L1829" s="11" t="s">
        <v>356</v>
      </c>
      <c r="M1829" s="14">
        <v>7</v>
      </c>
      <c r="O1829" s="5">
        <f>ROUND(M1829*N1829,2)</f>
        <v>0</v>
      </c>
    </row>
    <row r="1831" spans="1:15" x14ac:dyDescent="0.3">
      <c r="A1831" s="4">
        <v>926</v>
      </c>
      <c r="B1831" s="4">
        <v>682</v>
      </c>
      <c r="C1831" s="4">
        <v>2</v>
      </c>
      <c r="D1831" s="4">
        <v>11</v>
      </c>
      <c r="E1831" s="4">
        <v>92</v>
      </c>
      <c r="G1831">
        <v>119</v>
      </c>
      <c r="J1831" s="7" t="s">
        <v>766</v>
      </c>
      <c r="M1831" s="15"/>
    </row>
    <row r="1833" spans="1:15" x14ac:dyDescent="0.3">
      <c r="A1833" s="4">
        <v>927</v>
      </c>
      <c r="B1833" s="4">
        <v>683</v>
      </c>
      <c r="C1833" s="4">
        <v>2</v>
      </c>
      <c r="D1833" s="4">
        <v>11</v>
      </c>
      <c r="E1833" s="4">
        <v>92</v>
      </c>
      <c r="F1833" s="10">
        <v>3</v>
      </c>
      <c r="G1833" t="s">
        <v>767</v>
      </c>
      <c r="J1833" s="3" t="s">
        <v>768</v>
      </c>
      <c r="L1833" s="11" t="s">
        <v>1630</v>
      </c>
      <c r="M1833" s="14">
        <v>488</v>
      </c>
      <c r="O1833" s="5">
        <f>ROUND(M1833*N1833,2)</f>
        <v>0</v>
      </c>
    </row>
    <row r="1835" spans="1:15" x14ac:dyDescent="0.3">
      <c r="A1835" s="4">
        <v>928</v>
      </c>
      <c r="B1835" s="4">
        <v>22496</v>
      </c>
      <c r="C1835" s="4">
        <v>2</v>
      </c>
      <c r="D1835" s="4">
        <v>11</v>
      </c>
      <c r="E1835" s="4">
        <v>92</v>
      </c>
      <c r="F1835" s="10">
        <v>4</v>
      </c>
      <c r="G1835" t="s">
        <v>767</v>
      </c>
      <c r="J1835" s="3" t="s">
        <v>769</v>
      </c>
      <c r="L1835" s="11" t="s">
        <v>1630</v>
      </c>
      <c r="M1835" s="14">
        <v>120</v>
      </c>
      <c r="O1835" s="5">
        <f>ROUND(M1835*N1835,2)</f>
        <v>0</v>
      </c>
    </row>
    <row r="1837" spans="1:15" x14ac:dyDescent="0.3">
      <c r="A1837" s="4">
        <v>929</v>
      </c>
      <c r="B1837" s="4">
        <v>543</v>
      </c>
      <c r="C1837" s="4">
        <v>2</v>
      </c>
      <c r="D1837" s="4">
        <v>11</v>
      </c>
      <c r="E1837" s="4">
        <v>92</v>
      </c>
      <c r="G1837">
        <v>119</v>
      </c>
      <c r="J1837" s="6" t="s">
        <v>770</v>
      </c>
      <c r="M1837" s="15"/>
    </row>
    <row r="1839" spans="1:15" x14ac:dyDescent="0.3">
      <c r="A1839" s="4">
        <v>930</v>
      </c>
      <c r="B1839" s="4">
        <v>544</v>
      </c>
      <c r="C1839" s="4">
        <v>2</v>
      </c>
      <c r="D1839" s="4">
        <v>11</v>
      </c>
      <c r="E1839" s="4">
        <v>92</v>
      </c>
      <c r="G1839">
        <v>119</v>
      </c>
      <c r="J1839" s="7" t="s">
        <v>771</v>
      </c>
      <c r="M1839" s="15"/>
    </row>
    <row r="1841" spans="1:15" x14ac:dyDescent="0.3">
      <c r="A1841" s="4">
        <v>931</v>
      </c>
      <c r="B1841" s="4">
        <v>551</v>
      </c>
      <c r="C1841" s="4">
        <v>2</v>
      </c>
      <c r="D1841" s="4">
        <v>11</v>
      </c>
      <c r="E1841" s="4">
        <v>92</v>
      </c>
      <c r="F1841" s="10">
        <v>5</v>
      </c>
      <c r="G1841" t="s">
        <v>772</v>
      </c>
      <c r="J1841" s="3" t="s">
        <v>790</v>
      </c>
      <c r="L1841" s="11" t="s">
        <v>1630</v>
      </c>
      <c r="M1841" s="14">
        <v>1402</v>
      </c>
      <c r="O1841" s="5">
        <f>ROUND(M1841*N1841,2)</f>
        <v>0</v>
      </c>
    </row>
    <row r="1843" spans="1:15" x14ac:dyDescent="0.3">
      <c r="A1843" s="4">
        <v>932</v>
      </c>
      <c r="B1843" s="4">
        <v>21371</v>
      </c>
      <c r="C1843" s="4">
        <v>2</v>
      </c>
      <c r="D1843" s="4">
        <v>11</v>
      </c>
      <c r="E1843" s="4">
        <v>92</v>
      </c>
      <c r="F1843" s="10">
        <v>6</v>
      </c>
      <c r="G1843" t="s">
        <v>772</v>
      </c>
      <c r="J1843" s="3" t="s">
        <v>773</v>
      </c>
      <c r="L1843" s="11" t="s">
        <v>1630</v>
      </c>
      <c r="M1843" s="14">
        <v>3</v>
      </c>
      <c r="O1843" s="5">
        <f>ROUND(M1843*N1843,2)</f>
        <v>0</v>
      </c>
    </row>
    <row r="1845" spans="1:15" x14ac:dyDescent="0.3">
      <c r="A1845" s="4">
        <v>933</v>
      </c>
      <c r="B1845" s="4">
        <v>18074</v>
      </c>
      <c r="C1845" s="4">
        <v>2</v>
      </c>
      <c r="D1845" s="4">
        <v>11</v>
      </c>
      <c r="E1845" s="4">
        <v>92</v>
      </c>
      <c r="G1845">
        <v>119</v>
      </c>
      <c r="J1845" s="6" t="s">
        <v>774</v>
      </c>
      <c r="M1845" s="15"/>
    </row>
    <row r="1847" spans="1:15" x14ac:dyDescent="0.3">
      <c r="A1847" s="4">
        <v>934</v>
      </c>
      <c r="B1847" s="4">
        <v>18075</v>
      </c>
      <c r="C1847" s="4">
        <v>2</v>
      </c>
      <c r="D1847" s="4">
        <v>11</v>
      </c>
      <c r="E1847" s="4">
        <v>93</v>
      </c>
      <c r="G1847">
        <v>119</v>
      </c>
      <c r="J1847" s="7" t="s">
        <v>775</v>
      </c>
      <c r="M1847" s="15"/>
    </row>
    <row r="1849" spans="1:15" x14ac:dyDescent="0.3">
      <c r="A1849" s="4">
        <v>935</v>
      </c>
      <c r="B1849" s="4">
        <v>18076</v>
      </c>
      <c r="C1849" s="4">
        <v>2</v>
      </c>
      <c r="D1849" s="4">
        <v>11</v>
      </c>
      <c r="E1849" s="4">
        <v>93</v>
      </c>
      <c r="F1849" s="10">
        <v>7</v>
      </c>
      <c r="G1849" t="s">
        <v>772</v>
      </c>
      <c r="J1849" s="3" t="s">
        <v>790</v>
      </c>
      <c r="L1849" s="11" t="s">
        <v>1630</v>
      </c>
      <c r="M1849" s="14">
        <v>805</v>
      </c>
      <c r="O1849" s="5">
        <f>ROUND(M1849*N1849,2)</f>
        <v>0</v>
      </c>
    </row>
    <row r="1851" spans="1:15" x14ac:dyDescent="0.3">
      <c r="A1851" s="4">
        <v>936</v>
      </c>
      <c r="B1851" s="4">
        <v>21372</v>
      </c>
      <c r="C1851" s="4">
        <v>2</v>
      </c>
      <c r="D1851" s="4">
        <v>11</v>
      </c>
      <c r="E1851" s="4">
        <v>93</v>
      </c>
      <c r="F1851" s="10">
        <v>8</v>
      </c>
      <c r="G1851" t="s">
        <v>772</v>
      </c>
      <c r="J1851" s="3" t="s">
        <v>773</v>
      </c>
      <c r="L1851" s="11" t="s">
        <v>1630</v>
      </c>
      <c r="M1851" s="14">
        <v>3</v>
      </c>
      <c r="O1851" s="5">
        <f>ROUND(M1851*N1851,2)</f>
        <v>0</v>
      </c>
    </row>
    <row r="1853" spans="1:15" x14ac:dyDescent="0.3">
      <c r="A1853" s="4">
        <v>937</v>
      </c>
      <c r="B1853" s="4">
        <v>16891</v>
      </c>
      <c r="C1853" s="4">
        <v>2</v>
      </c>
      <c r="D1853" s="4">
        <v>11</v>
      </c>
      <c r="E1853" s="4">
        <v>93</v>
      </c>
      <c r="G1853">
        <v>120</v>
      </c>
      <c r="J1853" s="6" t="s">
        <v>776</v>
      </c>
      <c r="M1853" s="15"/>
    </row>
    <row r="1855" spans="1:15" ht="57.6" x14ac:dyDescent="0.3">
      <c r="A1855" s="4">
        <v>938</v>
      </c>
      <c r="B1855" s="4">
        <v>21374</v>
      </c>
      <c r="C1855" s="4">
        <v>2</v>
      </c>
      <c r="D1855" s="4">
        <v>11</v>
      </c>
      <c r="E1855" s="4">
        <v>93</v>
      </c>
      <c r="G1855">
        <v>119</v>
      </c>
      <c r="J1855" s="7" t="s">
        <v>1713</v>
      </c>
      <c r="M1855" s="15"/>
    </row>
    <row r="1857" spans="1:15" x14ac:dyDescent="0.3">
      <c r="A1857" s="4">
        <v>939</v>
      </c>
      <c r="B1857" s="4">
        <v>21375</v>
      </c>
      <c r="C1857" s="4">
        <v>2</v>
      </c>
      <c r="D1857" s="4">
        <v>11</v>
      </c>
      <c r="E1857" s="4">
        <v>93</v>
      </c>
      <c r="F1857" s="10">
        <v>9</v>
      </c>
      <c r="J1857" s="3" t="s">
        <v>777</v>
      </c>
      <c r="L1857" s="11" t="s">
        <v>1630</v>
      </c>
      <c r="M1857" s="14">
        <v>160</v>
      </c>
      <c r="O1857" s="5">
        <f>ROUND(M1857*N1857,2)</f>
        <v>0</v>
      </c>
    </row>
    <row r="1859" spans="1:15" ht="57.6" x14ac:dyDescent="0.3">
      <c r="A1859" s="4">
        <v>940</v>
      </c>
      <c r="B1859" s="4">
        <v>17672</v>
      </c>
      <c r="C1859" s="4">
        <v>2</v>
      </c>
      <c r="D1859" s="4">
        <v>11</v>
      </c>
      <c r="E1859" s="4">
        <v>93</v>
      </c>
      <c r="G1859">
        <v>119</v>
      </c>
      <c r="J1859" s="7" t="s">
        <v>1713</v>
      </c>
      <c r="M1859" s="15"/>
    </row>
    <row r="1861" spans="1:15" x14ac:dyDescent="0.3">
      <c r="A1861" s="4">
        <v>941</v>
      </c>
      <c r="B1861" s="4">
        <v>16890</v>
      </c>
      <c r="C1861" s="4">
        <v>2</v>
      </c>
      <c r="D1861" s="4">
        <v>11</v>
      </c>
      <c r="E1861" s="4">
        <v>93</v>
      </c>
      <c r="F1861" s="10">
        <v>10</v>
      </c>
      <c r="J1861" s="3" t="s">
        <v>778</v>
      </c>
      <c r="L1861" s="11" t="s">
        <v>1630</v>
      </c>
      <c r="M1861" s="14">
        <v>805</v>
      </c>
      <c r="O1861" s="5">
        <f>ROUND(M1861*N1861,2)</f>
        <v>0</v>
      </c>
    </row>
    <row r="1863" spans="1:15" x14ac:dyDescent="0.3">
      <c r="A1863" s="4">
        <v>942</v>
      </c>
      <c r="B1863" s="4">
        <v>553</v>
      </c>
      <c r="C1863" s="4">
        <v>2</v>
      </c>
      <c r="D1863" s="4">
        <v>11</v>
      </c>
      <c r="E1863" s="4">
        <v>93</v>
      </c>
      <c r="G1863">
        <v>120</v>
      </c>
      <c r="J1863" s="6" t="s">
        <v>779</v>
      </c>
      <c r="M1863" s="15"/>
    </row>
    <row r="1865" spans="1:15" ht="28.8" x14ac:dyDescent="0.3">
      <c r="A1865" s="4">
        <v>943</v>
      </c>
      <c r="B1865" s="4">
        <v>554</v>
      </c>
      <c r="C1865" s="4">
        <v>2</v>
      </c>
      <c r="D1865" s="4">
        <v>11</v>
      </c>
      <c r="E1865" s="4">
        <v>93</v>
      </c>
      <c r="F1865" s="10">
        <v>11</v>
      </c>
      <c r="G1865" t="s">
        <v>780</v>
      </c>
      <c r="J1865" s="3" t="s">
        <v>781</v>
      </c>
      <c r="L1865" s="11" t="s">
        <v>356</v>
      </c>
      <c r="M1865" s="14">
        <v>88</v>
      </c>
      <c r="O1865" s="5">
        <f>ROUND(M1865*N1865,2)</f>
        <v>0</v>
      </c>
    </row>
    <row r="1867" spans="1:15" x14ac:dyDescent="0.3">
      <c r="A1867" s="4">
        <v>945</v>
      </c>
      <c r="B1867" s="4">
        <v>19368</v>
      </c>
      <c r="C1867" s="4">
        <v>2</v>
      </c>
      <c r="D1867" s="4">
        <v>12</v>
      </c>
      <c r="E1867" s="4">
        <v>95</v>
      </c>
      <c r="G1867">
        <v>42</v>
      </c>
      <c r="J1867" s="6" t="s">
        <v>294</v>
      </c>
      <c r="M1867" s="15"/>
    </row>
    <row r="1869" spans="1:15" x14ac:dyDescent="0.3">
      <c r="A1869" s="4">
        <v>946</v>
      </c>
      <c r="B1869" s="4">
        <v>38</v>
      </c>
      <c r="C1869" s="4">
        <v>2</v>
      </c>
      <c r="D1869" s="4">
        <v>12</v>
      </c>
      <c r="E1869" s="4">
        <v>95</v>
      </c>
      <c r="G1869">
        <v>122</v>
      </c>
      <c r="J1869" s="6" t="s">
        <v>782</v>
      </c>
      <c r="M1869" s="15"/>
    </row>
    <row r="1871" spans="1:15" x14ac:dyDescent="0.3">
      <c r="A1871" s="4">
        <v>947</v>
      </c>
      <c r="B1871" s="4">
        <v>555</v>
      </c>
      <c r="C1871" s="4">
        <v>2</v>
      </c>
      <c r="D1871" s="4">
        <v>12</v>
      </c>
      <c r="E1871" s="4">
        <v>95</v>
      </c>
      <c r="G1871">
        <v>122</v>
      </c>
      <c r="J1871" s="6" t="s">
        <v>783</v>
      </c>
      <c r="M1871" s="15"/>
    </row>
    <row r="1873" spans="1:13" x14ac:dyDescent="0.3">
      <c r="A1873" s="4">
        <v>948</v>
      </c>
      <c r="B1873" s="4">
        <v>19369</v>
      </c>
      <c r="C1873" s="4">
        <v>2</v>
      </c>
      <c r="D1873" s="4">
        <v>12</v>
      </c>
      <c r="E1873" s="4">
        <v>95</v>
      </c>
      <c r="G1873">
        <v>42</v>
      </c>
      <c r="J1873" s="6" t="s">
        <v>296</v>
      </c>
      <c r="M1873" s="15"/>
    </row>
    <row r="1875" spans="1:13" ht="57.6" x14ac:dyDescent="0.3">
      <c r="A1875" s="4">
        <v>949</v>
      </c>
      <c r="B1875" s="4">
        <v>3280</v>
      </c>
      <c r="C1875" s="4">
        <v>2</v>
      </c>
      <c r="D1875" s="4">
        <v>12</v>
      </c>
      <c r="E1875" s="4">
        <v>95</v>
      </c>
      <c r="G1875">
        <v>122</v>
      </c>
      <c r="J1875" s="3" t="s">
        <v>297</v>
      </c>
      <c r="M1875" s="15"/>
    </row>
    <row r="1877" spans="1:13" x14ac:dyDescent="0.3">
      <c r="A1877" s="4">
        <v>950</v>
      </c>
      <c r="B1877" s="4">
        <v>556</v>
      </c>
      <c r="C1877" s="4">
        <v>2</v>
      </c>
      <c r="D1877" s="4">
        <v>12</v>
      </c>
      <c r="E1877" s="4">
        <v>95</v>
      </c>
      <c r="G1877">
        <v>122</v>
      </c>
      <c r="J1877" s="6" t="s">
        <v>298</v>
      </c>
      <c r="M1877" s="15"/>
    </row>
    <row r="1879" spans="1:13" x14ac:dyDescent="0.3">
      <c r="A1879" s="4">
        <v>951</v>
      </c>
      <c r="B1879" s="4">
        <v>557</v>
      </c>
      <c r="C1879" s="4">
        <v>2</v>
      </c>
      <c r="D1879" s="4">
        <v>12</v>
      </c>
      <c r="E1879" s="4">
        <v>95</v>
      </c>
      <c r="G1879">
        <v>122</v>
      </c>
      <c r="J1879" s="7" t="s">
        <v>487</v>
      </c>
      <c r="M1879" s="15"/>
    </row>
    <row r="1881" spans="1:13" ht="72" x14ac:dyDescent="0.3">
      <c r="A1881" s="4">
        <v>952</v>
      </c>
      <c r="B1881" s="4">
        <v>558</v>
      </c>
      <c r="C1881" s="4">
        <v>2</v>
      </c>
      <c r="D1881" s="4">
        <v>12</v>
      </c>
      <c r="E1881" s="4">
        <v>95</v>
      </c>
      <c r="G1881">
        <v>122</v>
      </c>
      <c r="J1881" s="3" t="s">
        <v>784</v>
      </c>
      <c r="M1881" s="15"/>
    </row>
    <row r="1883" spans="1:13" ht="28.8" x14ac:dyDescent="0.3">
      <c r="A1883" s="4">
        <v>953</v>
      </c>
      <c r="B1883" s="4">
        <v>559</v>
      </c>
      <c r="C1883" s="4">
        <v>2</v>
      </c>
      <c r="D1883" s="4">
        <v>12</v>
      </c>
      <c r="E1883" s="4">
        <v>95</v>
      </c>
      <c r="G1883">
        <v>122</v>
      </c>
      <c r="J1883" s="3" t="s">
        <v>785</v>
      </c>
      <c r="M1883" s="15"/>
    </row>
    <row r="1885" spans="1:13" ht="43.2" x14ac:dyDescent="0.3">
      <c r="A1885" s="4">
        <v>954</v>
      </c>
      <c r="B1885" s="4">
        <v>560</v>
      </c>
      <c r="C1885" s="4">
        <v>2</v>
      </c>
      <c r="D1885" s="4">
        <v>12</v>
      </c>
      <c r="E1885" s="4">
        <v>95</v>
      </c>
      <c r="G1885">
        <v>122</v>
      </c>
      <c r="J1885" s="3" t="s">
        <v>786</v>
      </c>
      <c r="M1885" s="15"/>
    </row>
    <row r="1887" spans="1:13" x14ac:dyDescent="0.3">
      <c r="A1887" s="4">
        <v>955</v>
      </c>
      <c r="B1887" s="4">
        <v>561</v>
      </c>
      <c r="C1887" s="4">
        <v>2</v>
      </c>
      <c r="D1887" s="4">
        <v>12</v>
      </c>
      <c r="E1887" s="4">
        <v>95</v>
      </c>
      <c r="G1887">
        <v>122</v>
      </c>
      <c r="J1887" s="6" t="s">
        <v>787</v>
      </c>
      <c r="M1887" s="15"/>
    </row>
    <row r="1889" spans="1:15" ht="28.8" x14ac:dyDescent="0.3">
      <c r="A1889" s="4">
        <v>956</v>
      </c>
      <c r="B1889" s="4">
        <v>1621</v>
      </c>
      <c r="C1889" s="4">
        <v>2</v>
      </c>
      <c r="D1889" s="4">
        <v>12</v>
      </c>
      <c r="E1889" s="4">
        <v>95</v>
      </c>
      <c r="G1889">
        <v>122</v>
      </c>
      <c r="J1889" s="7" t="s">
        <v>788</v>
      </c>
      <c r="M1889" s="15"/>
    </row>
    <row r="1891" spans="1:15" x14ac:dyDescent="0.3">
      <c r="A1891" s="4">
        <v>957</v>
      </c>
      <c r="B1891" s="4">
        <v>698</v>
      </c>
      <c r="C1891" s="4">
        <v>2</v>
      </c>
      <c r="D1891" s="4">
        <v>12</v>
      </c>
      <c r="E1891" s="4">
        <v>95</v>
      </c>
      <c r="F1891" s="10">
        <v>1</v>
      </c>
      <c r="G1891" t="s">
        <v>789</v>
      </c>
      <c r="J1891" s="3" t="s">
        <v>790</v>
      </c>
      <c r="L1891" s="11" t="s">
        <v>1630</v>
      </c>
      <c r="M1891" s="14">
        <v>160</v>
      </c>
      <c r="O1891" s="5">
        <f>ROUND(M1891*N1891,2)</f>
        <v>0</v>
      </c>
    </row>
    <row r="1893" spans="1:15" x14ac:dyDescent="0.3">
      <c r="A1893" s="4">
        <v>958</v>
      </c>
      <c r="B1893" s="4">
        <v>21121</v>
      </c>
      <c r="C1893" s="4">
        <v>2</v>
      </c>
      <c r="D1893" s="4">
        <v>12</v>
      </c>
      <c r="E1893" s="4">
        <v>95</v>
      </c>
      <c r="F1893" s="10">
        <v>2</v>
      </c>
      <c r="G1893" t="s">
        <v>789</v>
      </c>
      <c r="J1893" s="3" t="s">
        <v>791</v>
      </c>
      <c r="L1893" s="11" t="s">
        <v>1630</v>
      </c>
      <c r="M1893" s="14">
        <v>5</v>
      </c>
      <c r="O1893" s="5">
        <f>ROUND(M1893*N1893,2)</f>
        <v>0</v>
      </c>
    </row>
    <row r="1895" spans="1:15" x14ac:dyDescent="0.3">
      <c r="A1895" s="4">
        <v>959</v>
      </c>
      <c r="B1895" s="4">
        <v>567</v>
      </c>
      <c r="C1895" s="4">
        <v>2</v>
      </c>
      <c r="D1895" s="4">
        <v>12</v>
      </c>
      <c r="E1895" s="4">
        <v>96</v>
      </c>
      <c r="G1895">
        <v>122</v>
      </c>
      <c r="J1895" s="6" t="s">
        <v>792</v>
      </c>
      <c r="M1895" s="15"/>
    </row>
    <row r="1897" spans="1:15" ht="86.4" x14ac:dyDescent="0.3">
      <c r="A1897" s="4">
        <v>960</v>
      </c>
      <c r="B1897" s="4">
        <v>19406</v>
      </c>
      <c r="C1897" s="4">
        <v>2</v>
      </c>
      <c r="D1897" s="4">
        <v>12</v>
      </c>
      <c r="E1897" s="4">
        <v>96</v>
      </c>
      <c r="G1897" s="2">
        <v>17564</v>
      </c>
      <c r="J1897" s="7" t="s">
        <v>793</v>
      </c>
      <c r="M1897" s="15"/>
    </row>
    <row r="1899" spans="1:15" x14ac:dyDescent="0.3">
      <c r="A1899" s="4">
        <v>961</v>
      </c>
      <c r="B1899" s="4">
        <v>692</v>
      </c>
      <c r="C1899" s="4">
        <v>2</v>
      </c>
      <c r="D1899" s="4">
        <v>12</v>
      </c>
      <c r="E1899" s="4">
        <v>96</v>
      </c>
      <c r="F1899" s="10">
        <v>3</v>
      </c>
      <c r="G1899" t="s">
        <v>794</v>
      </c>
      <c r="J1899" s="3" t="s">
        <v>795</v>
      </c>
      <c r="L1899" s="11" t="s">
        <v>1630</v>
      </c>
      <c r="M1899" s="14">
        <v>488</v>
      </c>
      <c r="O1899" s="5">
        <f>ROUND(M1899*N1899,2)</f>
        <v>0</v>
      </c>
    </row>
    <row r="1901" spans="1:15" x14ac:dyDescent="0.3">
      <c r="A1901" s="4">
        <v>962</v>
      </c>
      <c r="B1901" s="4">
        <v>693</v>
      </c>
      <c r="C1901" s="4">
        <v>2</v>
      </c>
      <c r="D1901" s="4">
        <v>12</v>
      </c>
      <c r="E1901" s="4">
        <v>96</v>
      </c>
      <c r="F1901" s="10">
        <v>4</v>
      </c>
      <c r="G1901" t="s">
        <v>796</v>
      </c>
      <c r="J1901" s="3" t="s">
        <v>1714</v>
      </c>
      <c r="L1901" s="11" t="s">
        <v>356</v>
      </c>
      <c r="M1901" s="14">
        <v>373</v>
      </c>
      <c r="O1901" s="5">
        <f>ROUND(M1901*N1901,2)</f>
        <v>0</v>
      </c>
    </row>
    <row r="1903" spans="1:15" x14ac:dyDescent="0.3">
      <c r="A1903" s="4">
        <v>963</v>
      </c>
      <c r="B1903" s="4">
        <v>18078</v>
      </c>
      <c r="C1903" s="4">
        <v>2</v>
      </c>
      <c r="D1903" s="4">
        <v>12</v>
      </c>
      <c r="E1903" s="4">
        <v>96</v>
      </c>
      <c r="G1903">
        <v>122</v>
      </c>
      <c r="J1903" s="6" t="s">
        <v>797</v>
      </c>
      <c r="M1903" s="15"/>
    </row>
    <row r="1905" spans="1:15" x14ac:dyDescent="0.3">
      <c r="A1905" s="4">
        <v>964</v>
      </c>
      <c r="B1905" s="4">
        <v>18079</v>
      </c>
      <c r="C1905" s="4">
        <v>2</v>
      </c>
      <c r="D1905" s="4">
        <v>12</v>
      </c>
      <c r="E1905" s="4">
        <v>96</v>
      </c>
      <c r="G1905">
        <v>123</v>
      </c>
      <c r="J1905" s="7" t="s">
        <v>798</v>
      </c>
      <c r="M1905" s="15"/>
    </row>
    <row r="1907" spans="1:15" x14ac:dyDescent="0.3">
      <c r="A1907" s="4">
        <v>965</v>
      </c>
      <c r="B1907" s="4">
        <v>18080</v>
      </c>
      <c r="C1907" s="4">
        <v>2</v>
      </c>
      <c r="D1907" s="4">
        <v>12</v>
      </c>
      <c r="E1907" s="4">
        <v>96</v>
      </c>
      <c r="F1907" s="10">
        <v>5</v>
      </c>
      <c r="G1907" t="s">
        <v>796</v>
      </c>
      <c r="J1907" s="3" t="s">
        <v>799</v>
      </c>
      <c r="L1907" s="11" t="s">
        <v>356</v>
      </c>
      <c r="M1907" s="14">
        <v>80</v>
      </c>
      <c r="O1907" s="5">
        <f>ROUND(M1907*N1907,2)</f>
        <v>0</v>
      </c>
    </row>
    <row r="1909" spans="1:15" x14ac:dyDescent="0.3">
      <c r="A1909" s="4">
        <v>967</v>
      </c>
      <c r="B1909" s="4">
        <v>19370</v>
      </c>
      <c r="C1909" s="4">
        <v>2</v>
      </c>
      <c r="D1909" s="4">
        <v>13</v>
      </c>
      <c r="E1909" s="4">
        <v>98</v>
      </c>
      <c r="G1909">
        <v>42</v>
      </c>
      <c r="J1909" s="6" t="s">
        <v>294</v>
      </c>
      <c r="M1909" s="15"/>
    </row>
    <row r="1911" spans="1:15" x14ac:dyDescent="0.3">
      <c r="A1911" s="4">
        <v>968</v>
      </c>
      <c r="B1911" s="4">
        <v>39</v>
      </c>
      <c r="C1911" s="4">
        <v>2</v>
      </c>
      <c r="D1911" s="4">
        <v>13</v>
      </c>
      <c r="E1911" s="4">
        <v>98</v>
      </c>
      <c r="G1911">
        <v>125</v>
      </c>
      <c r="J1911" s="6" t="s">
        <v>800</v>
      </c>
      <c r="M1911" s="15"/>
    </row>
    <row r="1913" spans="1:15" x14ac:dyDescent="0.3">
      <c r="A1913" s="4">
        <v>969</v>
      </c>
      <c r="B1913" s="4">
        <v>730</v>
      </c>
      <c r="C1913" s="4">
        <v>2</v>
      </c>
      <c r="D1913" s="4">
        <v>13</v>
      </c>
      <c r="E1913" s="4">
        <v>98</v>
      </c>
      <c r="G1913">
        <v>125</v>
      </c>
      <c r="J1913" s="6" t="s">
        <v>801</v>
      </c>
      <c r="M1913" s="15"/>
    </row>
    <row r="1915" spans="1:15" x14ac:dyDescent="0.3">
      <c r="A1915" s="4">
        <v>970</v>
      </c>
      <c r="B1915" s="4">
        <v>19371</v>
      </c>
      <c r="C1915" s="4">
        <v>2</v>
      </c>
      <c r="D1915" s="4">
        <v>13</v>
      </c>
      <c r="E1915" s="4">
        <v>98</v>
      </c>
      <c r="G1915">
        <v>42</v>
      </c>
      <c r="J1915" s="6" t="s">
        <v>296</v>
      </c>
      <c r="M1915" s="15"/>
    </row>
    <row r="1917" spans="1:15" ht="57.6" x14ac:dyDescent="0.3">
      <c r="A1917" s="4">
        <v>971</v>
      </c>
      <c r="B1917" s="4">
        <v>3281</v>
      </c>
      <c r="C1917" s="4">
        <v>2</v>
      </c>
      <c r="D1917" s="4">
        <v>13</v>
      </c>
      <c r="E1917" s="4">
        <v>98</v>
      </c>
      <c r="G1917">
        <v>125</v>
      </c>
      <c r="J1917" s="3" t="s">
        <v>297</v>
      </c>
      <c r="M1917" s="15"/>
    </row>
    <row r="1919" spans="1:15" x14ac:dyDescent="0.3">
      <c r="A1919" s="4">
        <v>972</v>
      </c>
      <c r="B1919" s="4">
        <v>926</v>
      </c>
      <c r="C1919" s="4">
        <v>2</v>
      </c>
      <c r="D1919" s="4">
        <v>13</v>
      </c>
      <c r="E1919" s="4">
        <v>98</v>
      </c>
      <c r="G1919">
        <v>125</v>
      </c>
      <c r="J1919" s="6" t="s">
        <v>298</v>
      </c>
      <c r="M1919" s="15"/>
    </row>
    <row r="1921" spans="1:13" x14ac:dyDescent="0.3">
      <c r="A1921" s="4">
        <v>973</v>
      </c>
      <c r="B1921" s="4">
        <v>927</v>
      </c>
      <c r="C1921" s="4">
        <v>2</v>
      </c>
      <c r="D1921" s="4">
        <v>13</v>
      </c>
      <c r="E1921" s="4">
        <v>98</v>
      </c>
      <c r="G1921">
        <v>125</v>
      </c>
      <c r="J1921" s="7" t="s">
        <v>802</v>
      </c>
      <c r="M1921" s="15"/>
    </row>
    <row r="1923" spans="1:13" ht="28.8" x14ac:dyDescent="0.3">
      <c r="A1923" s="4">
        <v>974</v>
      </c>
      <c r="B1923" s="4">
        <v>928</v>
      </c>
      <c r="C1923" s="4">
        <v>2</v>
      </c>
      <c r="D1923" s="4">
        <v>13</v>
      </c>
      <c r="E1923" s="4">
        <v>98</v>
      </c>
      <c r="G1923">
        <v>125</v>
      </c>
      <c r="J1923" s="3" t="s">
        <v>803</v>
      </c>
      <c r="M1923" s="15"/>
    </row>
    <row r="1925" spans="1:13" x14ac:dyDescent="0.3">
      <c r="A1925" s="4">
        <v>975</v>
      </c>
      <c r="B1925" s="4">
        <v>929</v>
      </c>
      <c r="C1925" s="4">
        <v>2</v>
      </c>
      <c r="D1925" s="4">
        <v>13</v>
      </c>
      <c r="E1925" s="4">
        <v>98</v>
      </c>
      <c r="G1925">
        <v>125</v>
      </c>
      <c r="J1925" s="7" t="s">
        <v>804</v>
      </c>
      <c r="M1925" s="15"/>
    </row>
    <row r="1927" spans="1:13" ht="43.2" x14ac:dyDescent="0.3">
      <c r="A1927" s="4">
        <v>976</v>
      </c>
      <c r="B1927" s="4">
        <v>930</v>
      </c>
      <c r="C1927" s="4">
        <v>2</v>
      </c>
      <c r="D1927" s="4">
        <v>13</v>
      </c>
      <c r="E1927" s="4">
        <v>98</v>
      </c>
      <c r="G1927">
        <v>125</v>
      </c>
      <c r="J1927" s="3" t="s">
        <v>805</v>
      </c>
      <c r="M1927" s="15"/>
    </row>
    <row r="1929" spans="1:13" x14ac:dyDescent="0.3">
      <c r="A1929" s="4">
        <v>977</v>
      </c>
      <c r="B1929" s="4">
        <v>935</v>
      </c>
      <c r="C1929" s="4">
        <v>2</v>
      </c>
      <c r="D1929" s="4">
        <v>13</v>
      </c>
      <c r="E1929" s="4">
        <v>98</v>
      </c>
      <c r="G1929">
        <v>125</v>
      </c>
      <c r="J1929" s="7" t="s">
        <v>806</v>
      </c>
      <c r="M1929" s="15"/>
    </row>
    <row r="1931" spans="1:13" ht="100.8" x14ac:dyDescent="0.3">
      <c r="A1931" s="4">
        <v>978</v>
      </c>
      <c r="B1931" s="4">
        <v>936</v>
      </c>
      <c r="C1931" s="4">
        <v>2</v>
      </c>
      <c r="D1931" s="4">
        <v>13</v>
      </c>
      <c r="E1931" s="4">
        <v>98</v>
      </c>
      <c r="G1931">
        <v>125</v>
      </c>
      <c r="J1931" s="3" t="s">
        <v>807</v>
      </c>
      <c r="M1931" s="15"/>
    </row>
    <row r="1933" spans="1:13" x14ac:dyDescent="0.3">
      <c r="A1933" s="4">
        <v>979</v>
      </c>
      <c r="B1933" s="4">
        <v>937</v>
      </c>
      <c r="C1933" s="4">
        <v>2</v>
      </c>
      <c r="D1933" s="4">
        <v>13</v>
      </c>
      <c r="E1933" s="4">
        <v>99</v>
      </c>
      <c r="G1933">
        <v>125</v>
      </c>
      <c r="J1933" s="7" t="s">
        <v>808</v>
      </c>
      <c r="M1933" s="15"/>
    </row>
    <row r="1935" spans="1:13" ht="28.8" x14ac:dyDescent="0.3">
      <c r="A1935" s="4">
        <v>980</v>
      </c>
      <c r="B1935" s="4">
        <v>938</v>
      </c>
      <c r="C1935" s="4">
        <v>2</v>
      </c>
      <c r="D1935" s="4">
        <v>13</v>
      </c>
      <c r="E1935" s="4">
        <v>99</v>
      </c>
      <c r="G1935">
        <v>125</v>
      </c>
      <c r="J1935" s="3" t="s">
        <v>809</v>
      </c>
      <c r="M1935" s="15"/>
    </row>
    <row r="1937" spans="1:13" x14ac:dyDescent="0.3">
      <c r="A1937" s="4">
        <v>981</v>
      </c>
      <c r="B1937" s="4">
        <v>939</v>
      </c>
      <c r="C1937" s="4">
        <v>2</v>
      </c>
      <c r="D1937" s="4">
        <v>13</v>
      </c>
      <c r="E1937" s="4">
        <v>99</v>
      </c>
      <c r="G1937">
        <v>125</v>
      </c>
      <c r="J1937" s="7" t="s">
        <v>810</v>
      </c>
      <c r="M1937" s="15"/>
    </row>
    <row r="1939" spans="1:13" ht="43.2" x14ac:dyDescent="0.3">
      <c r="A1939" s="4">
        <v>982</v>
      </c>
      <c r="B1939" s="4">
        <v>940</v>
      </c>
      <c r="C1939" s="4">
        <v>2</v>
      </c>
      <c r="D1939" s="4">
        <v>13</v>
      </c>
      <c r="E1939" s="4">
        <v>99</v>
      </c>
      <c r="G1939">
        <v>125</v>
      </c>
      <c r="J1939" s="3" t="s">
        <v>811</v>
      </c>
      <c r="M1939" s="15"/>
    </row>
    <row r="1941" spans="1:13" x14ac:dyDescent="0.3">
      <c r="A1941" s="4">
        <v>983</v>
      </c>
      <c r="B1941" s="4">
        <v>941</v>
      </c>
      <c r="C1941" s="4">
        <v>2</v>
      </c>
      <c r="D1941" s="4">
        <v>13</v>
      </c>
      <c r="E1941" s="4">
        <v>99</v>
      </c>
      <c r="G1941">
        <v>126</v>
      </c>
      <c r="J1941" s="7" t="s">
        <v>812</v>
      </c>
      <c r="M1941" s="15"/>
    </row>
    <row r="1943" spans="1:13" ht="72" x14ac:dyDescent="0.3">
      <c r="A1943" s="4">
        <v>984</v>
      </c>
      <c r="B1943" s="4">
        <v>942</v>
      </c>
      <c r="C1943" s="4">
        <v>2</v>
      </c>
      <c r="D1943" s="4">
        <v>13</v>
      </c>
      <c r="E1943" s="4">
        <v>99</v>
      </c>
      <c r="G1943">
        <v>126</v>
      </c>
      <c r="J1943" s="3" t="s">
        <v>813</v>
      </c>
      <c r="M1943" s="15"/>
    </row>
    <row r="1945" spans="1:13" x14ac:dyDescent="0.3">
      <c r="A1945" s="4">
        <v>985</v>
      </c>
      <c r="B1945" s="4">
        <v>943</v>
      </c>
      <c r="C1945" s="4">
        <v>2</v>
      </c>
      <c r="D1945" s="4">
        <v>13</v>
      </c>
      <c r="E1945" s="4">
        <v>99</v>
      </c>
      <c r="G1945">
        <v>126</v>
      </c>
      <c r="J1945" s="7" t="s">
        <v>814</v>
      </c>
      <c r="M1945" s="15"/>
    </row>
    <row r="1947" spans="1:13" ht="28.8" x14ac:dyDescent="0.3">
      <c r="A1947" s="4">
        <v>986</v>
      </c>
      <c r="B1947" s="4">
        <v>944</v>
      </c>
      <c r="C1947" s="4">
        <v>2</v>
      </c>
      <c r="D1947" s="4">
        <v>13</v>
      </c>
      <c r="E1947" s="4">
        <v>99</v>
      </c>
      <c r="G1947">
        <v>126</v>
      </c>
      <c r="J1947" s="3" t="s">
        <v>815</v>
      </c>
      <c r="M1947" s="15"/>
    </row>
    <row r="1949" spans="1:13" x14ac:dyDescent="0.3">
      <c r="A1949" s="4">
        <v>987</v>
      </c>
      <c r="B1949" s="4">
        <v>945</v>
      </c>
      <c r="C1949" s="4">
        <v>2</v>
      </c>
      <c r="D1949" s="4">
        <v>13</v>
      </c>
      <c r="E1949" s="4">
        <v>99</v>
      </c>
      <c r="G1949">
        <v>126</v>
      </c>
      <c r="J1949" s="7" t="s">
        <v>816</v>
      </c>
      <c r="M1949" s="15"/>
    </row>
    <row r="1951" spans="1:13" ht="100.8" x14ac:dyDescent="0.3">
      <c r="A1951" s="4">
        <v>988</v>
      </c>
      <c r="B1951" s="4">
        <v>946</v>
      </c>
      <c r="C1951" s="4">
        <v>2</v>
      </c>
      <c r="D1951" s="4">
        <v>13</v>
      </c>
      <c r="E1951" s="4">
        <v>99</v>
      </c>
      <c r="G1951">
        <v>126</v>
      </c>
      <c r="J1951" s="3" t="s">
        <v>817</v>
      </c>
      <c r="M1951" s="15"/>
    </row>
    <row r="1953" spans="1:13" x14ac:dyDescent="0.3">
      <c r="A1953" s="4">
        <v>989</v>
      </c>
      <c r="B1953" s="4">
        <v>947</v>
      </c>
      <c r="C1953" s="4">
        <v>2</v>
      </c>
      <c r="D1953" s="4">
        <v>13</v>
      </c>
      <c r="E1953" s="4">
        <v>100</v>
      </c>
      <c r="G1953">
        <v>126</v>
      </c>
      <c r="J1953" s="7" t="s">
        <v>818</v>
      </c>
      <c r="M1953" s="15"/>
    </row>
    <row r="1955" spans="1:13" ht="115.2" x14ac:dyDescent="0.3">
      <c r="A1955" s="4">
        <v>990</v>
      </c>
      <c r="B1955" s="4">
        <v>948</v>
      </c>
      <c r="C1955" s="4">
        <v>2</v>
      </c>
      <c r="D1955" s="4">
        <v>13</v>
      </c>
      <c r="E1955" s="4">
        <v>100</v>
      </c>
      <c r="G1955">
        <v>126</v>
      </c>
      <c r="J1955" s="3" t="s">
        <v>819</v>
      </c>
      <c r="M1955" s="15"/>
    </row>
    <row r="1957" spans="1:13" ht="72" x14ac:dyDescent="0.3">
      <c r="A1957" s="4">
        <v>991</v>
      </c>
      <c r="B1957" s="4">
        <v>949</v>
      </c>
      <c r="C1957" s="4">
        <v>2</v>
      </c>
      <c r="D1957" s="4">
        <v>13</v>
      </c>
      <c r="E1957" s="4">
        <v>100</v>
      </c>
      <c r="G1957">
        <v>126</v>
      </c>
      <c r="J1957" s="3" t="s">
        <v>820</v>
      </c>
      <c r="M1957" s="15"/>
    </row>
    <row r="1959" spans="1:13" x14ac:dyDescent="0.3">
      <c r="A1959" s="4">
        <v>992</v>
      </c>
      <c r="B1959" s="4">
        <v>950</v>
      </c>
      <c r="C1959" s="4">
        <v>2</v>
      </c>
      <c r="D1959" s="4">
        <v>13</v>
      </c>
      <c r="E1959" s="4">
        <v>100</v>
      </c>
      <c r="G1959">
        <v>127</v>
      </c>
      <c r="J1959" s="7" t="s">
        <v>821</v>
      </c>
      <c r="M1959" s="15"/>
    </row>
    <row r="1961" spans="1:13" ht="72" x14ac:dyDescent="0.3">
      <c r="A1961" s="4">
        <v>993</v>
      </c>
      <c r="B1961" s="4">
        <v>951</v>
      </c>
      <c r="C1961" s="4">
        <v>2</v>
      </c>
      <c r="D1961" s="4">
        <v>13</v>
      </c>
      <c r="E1961" s="4">
        <v>100</v>
      </c>
      <c r="G1961">
        <v>127</v>
      </c>
      <c r="J1961" s="3" t="s">
        <v>822</v>
      </c>
      <c r="M1961" s="15"/>
    </row>
    <row r="1963" spans="1:13" x14ac:dyDescent="0.3">
      <c r="A1963" s="4">
        <v>994</v>
      </c>
      <c r="B1963" s="4">
        <v>952</v>
      </c>
      <c r="C1963" s="4">
        <v>2</v>
      </c>
      <c r="D1963" s="4">
        <v>13</v>
      </c>
      <c r="E1963" s="4">
        <v>100</v>
      </c>
      <c r="G1963">
        <v>127</v>
      </c>
      <c r="J1963" s="7" t="s">
        <v>823</v>
      </c>
      <c r="M1963" s="15"/>
    </row>
    <row r="1965" spans="1:13" ht="43.2" x14ac:dyDescent="0.3">
      <c r="A1965" s="4">
        <v>995</v>
      </c>
      <c r="B1965" s="4">
        <v>953</v>
      </c>
      <c r="C1965" s="4">
        <v>2</v>
      </c>
      <c r="D1965" s="4">
        <v>13</v>
      </c>
      <c r="E1965" s="4">
        <v>100</v>
      </c>
      <c r="G1965">
        <v>127</v>
      </c>
      <c r="J1965" s="3" t="s">
        <v>824</v>
      </c>
      <c r="M1965" s="15"/>
    </row>
    <row r="1967" spans="1:13" x14ac:dyDescent="0.3">
      <c r="A1967" s="4">
        <v>996</v>
      </c>
      <c r="B1967" s="4">
        <v>961</v>
      </c>
      <c r="C1967" s="4">
        <v>2</v>
      </c>
      <c r="D1967" s="4">
        <v>13</v>
      </c>
      <c r="E1967" s="4">
        <v>100</v>
      </c>
      <c r="G1967">
        <v>127</v>
      </c>
      <c r="J1967" s="7" t="s">
        <v>825</v>
      </c>
      <c r="M1967" s="15"/>
    </row>
    <row r="1969" spans="1:13" ht="28.8" x14ac:dyDescent="0.3">
      <c r="A1969" s="4">
        <v>997</v>
      </c>
      <c r="B1969" s="4">
        <v>962</v>
      </c>
      <c r="C1969" s="4">
        <v>2</v>
      </c>
      <c r="D1969" s="4">
        <v>13</v>
      </c>
      <c r="E1969" s="4">
        <v>100</v>
      </c>
      <c r="G1969">
        <v>127</v>
      </c>
      <c r="J1969" s="3" t="s">
        <v>1715</v>
      </c>
      <c r="M1969" s="15"/>
    </row>
    <row r="1971" spans="1:13" ht="129.6" x14ac:dyDescent="0.3">
      <c r="A1971" s="4">
        <v>998</v>
      </c>
      <c r="B1971" s="4">
        <v>963</v>
      </c>
      <c r="C1971" s="4">
        <v>2</v>
      </c>
      <c r="D1971" s="4">
        <v>13</v>
      </c>
      <c r="E1971" s="4">
        <v>101</v>
      </c>
      <c r="G1971">
        <v>127</v>
      </c>
      <c r="J1971" s="3" t="s">
        <v>826</v>
      </c>
      <c r="M1971" s="15"/>
    </row>
    <row r="1973" spans="1:13" x14ac:dyDescent="0.3">
      <c r="A1973" s="4">
        <v>999</v>
      </c>
      <c r="B1973" s="4">
        <v>964</v>
      </c>
      <c r="C1973" s="4">
        <v>2</v>
      </c>
      <c r="D1973" s="4">
        <v>13</v>
      </c>
      <c r="E1973" s="4">
        <v>101</v>
      </c>
      <c r="G1973">
        <v>127</v>
      </c>
      <c r="J1973" s="7" t="s">
        <v>514</v>
      </c>
      <c r="M1973" s="15"/>
    </row>
    <row r="1975" spans="1:13" ht="72" x14ac:dyDescent="0.3">
      <c r="A1975" s="4">
        <v>1000</v>
      </c>
      <c r="B1975" s="4">
        <v>965</v>
      </c>
      <c r="C1975" s="4">
        <v>2</v>
      </c>
      <c r="D1975" s="4">
        <v>13</v>
      </c>
      <c r="E1975" s="4">
        <v>101</v>
      </c>
      <c r="G1975">
        <v>127</v>
      </c>
      <c r="J1975" s="3" t="s">
        <v>827</v>
      </c>
      <c r="M1975" s="15"/>
    </row>
    <row r="1977" spans="1:13" ht="57.6" x14ac:dyDescent="0.3">
      <c r="A1977" s="4">
        <v>1001</v>
      </c>
      <c r="B1977" s="4">
        <v>966</v>
      </c>
      <c r="C1977" s="4">
        <v>2</v>
      </c>
      <c r="D1977" s="4">
        <v>13</v>
      </c>
      <c r="E1977" s="4">
        <v>101</v>
      </c>
      <c r="G1977">
        <v>128</v>
      </c>
      <c r="J1977" s="3" t="s">
        <v>828</v>
      </c>
      <c r="M1977" s="15"/>
    </row>
    <row r="1979" spans="1:13" ht="57.6" x14ac:dyDescent="0.3">
      <c r="A1979" s="4">
        <v>1002</v>
      </c>
      <c r="B1979" s="4">
        <v>967</v>
      </c>
      <c r="C1979" s="4">
        <v>2</v>
      </c>
      <c r="D1979" s="4">
        <v>13</v>
      </c>
      <c r="E1979" s="4">
        <v>101</v>
      </c>
      <c r="G1979">
        <v>128</v>
      </c>
      <c r="J1979" s="3" t="s">
        <v>829</v>
      </c>
      <c r="M1979" s="15"/>
    </row>
    <row r="1981" spans="1:13" ht="43.2" x14ac:dyDescent="0.3">
      <c r="A1981" s="4">
        <v>1003</v>
      </c>
      <c r="B1981" s="4">
        <v>968</v>
      </c>
      <c r="C1981" s="4">
        <v>2</v>
      </c>
      <c r="D1981" s="4">
        <v>13</v>
      </c>
      <c r="E1981" s="4">
        <v>101</v>
      </c>
      <c r="G1981">
        <v>128</v>
      </c>
      <c r="J1981" s="3" t="s">
        <v>830</v>
      </c>
      <c r="M1981" s="15"/>
    </row>
    <row r="1983" spans="1:13" x14ac:dyDescent="0.3">
      <c r="A1983" s="4">
        <v>1004</v>
      </c>
      <c r="B1983" s="4">
        <v>969</v>
      </c>
      <c r="C1983" s="4">
        <v>2</v>
      </c>
      <c r="D1983" s="4">
        <v>13</v>
      </c>
      <c r="E1983" s="4">
        <v>102</v>
      </c>
      <c r="G1983">
        <v>128</v>
      </c>
      <c r="J1983" s="7" t="s">
        <v>831</v>
      </c>
      <c r="M1983" s="15"/>
    </row>
    <row r="1985" spans="1:15" ht="72" x14ac:dyDescent="0.3">
      <c r="A1985" s="4">
        <v>1005</v>
      </c>
      <c r="B1985" s="4">
        <v>970</v>
      </c>
      <c r="C1985" s="4">
        <v>2</v>
      </c>
      <c r="D1985" s="4">
        <v>13</v>
      </c>
      <c r="E1985" s="4">
        <v>102</v>
      </c>
      <c r="G1985">
        <v>128</v>
      </c>
      <c r="J1985" s="3" t="s">
        <v>832</v>
      </c>
      <c r="M1985" s="15"/>
    </row>
    <row r="1987" spans="1:15" x14ac:dyDescent="0.3">
      <c r="A1987" s="4">
        <v>1006</v>
      </c>
      <c r="B1987" s="4">
        <v>732</v>
      </c>
      <c r="C1987" s="4">
        <v>2</v>
      </c>
      <c r="D1987" s="4">
        <v>13</v>
      </c>
      <c r="E1987" s="4">
        <v>102</v>
      </c>
      <c r="G1987">
        <v>128</v>
      </c>
      <c r="J1987" s="6" t="s">
        <v>1716</v>
      </c>
      <c r="M1987" s="15"/>
    </row>
    <row r="1989" spans="1:15" x14ac:dyDescent="0.3">
      <c r="A1989" s="4">
        <v>1007</v>
      </c>
      <c r="B1989" s="4">
        <v>21035</v>
      </c>
      <c r="C1989" s="4">
        <v>2</v>
      </c>
      <c r="D1989" s="4">
        <v>13</v>
      </c>
      <c r="E1989" s="4">
        <v>102</v>
      </c>
      <c r="G1989">
        <v>128</v>
      </c>
      <c r="J1989" s="7" t="s">
        <v>1717</v>
      </c>
      <c r="M1989" s="15"/>
    </row>
    <row r="1991" spans="1:15" x14ac:dyDescent="0.3">
      <c r="A1991" s="4">
        <v>1008</v>
      </c>
      <c r="B1991" s="4">
        <v>734</v>
      </c>
      <c r="C1991" s="4">
        <v>2</v>
      </c>
      <c r="D1991" s="4">
        <v>13</v>
      </c>
      <c r="E1991" s="4">
        <v>102</v>
      </c>
      <c r="F1991" s="10">
        <v>1</v>
      </c>
      <c r="G1991" t="s">
        <v>833</v>
      </c>
      <c r="J1991" s="3" t="s">
        <v>834</v>
      </c>
      <c r="L1991" s="11" t="s">
        <v>356</v>
      </c>
      <c r="M1991" s="14">
        <v>99</v>
      </c>
      <c r="O1991" s="5">
        <f>ROUND(M1991*N1991,2)</f>
        <v>0</v>
      </c>
    </row>
    <row r="1993" spans="1:15" x14ac:dyDescent="0.3">
      <c r="A1993" s="4">
        <v>1009</v>
      </c>
      <c r="B1993" s="4">
        <v>735</v>
      </c>
      <c r="C1993" s="4">
        <v>2</v>
      </c>
      <c r="D1993" s="4">
        <v>13</v>
      </c>
      <c r="E1993" s="4">
        <v>102</v>
      </c>
      <c r="F1993" s="10">
        <v>2</v>
      </c>
      <c r="G1993" t="s">
        <v>835</v>
      </c>
      <c r="J1993" s="3" t="s">
        <v>836</v>
      </c>
      <c r="L1993" s="11" t="s">
        <v>367</v>
      </c>
      <c r="M1993" s="14">
        <v>20</v>
      </c>
      <c r="O1993" s="5">
        <f>ROUND(M1993*N1993,2)</f>
        <v>0</v>
      </c>
    </row>
    <row r="1995" spans="1:15" x14ac:dyDescent="0.3">
      <c r="A1995" s="4">
        <v>1010</v>
      </c>
      <c r="B1995" s="4">
        <v>736</v>
      </c>
      <c r="C1995" s="4">
        <v>2</v>
      </c>
      <c r="D1995" s="4">
        <v>13</v>
      </c>
      <c r="E1995" s="4">
        <v>102</v>
      </c>
      <c r="F1995" s="10">
        <v>3</v>
      </c>
      <c r="G1995" t="s">
        <v>837</v>
      </c>
      <c r="J1995" s="3" t="s">
        <v>838</v>
      </c>
      <c r="L1995" s="11" t="s">
        <v>367</v>
      </c>
      <c r="M1995" s="14">
        <v>16</v>
      </c>
      <c r="O1995" s="5">
        <f>ROUND(M1995*N1995,2)</f>
        <v>0</v>
      </c>
    </row>
    <row r="1997" spans="1:15" x14ac:dyDescent="0.3">
      <c r="A1997" s="4">
        <v>1011</v>
      </c>
      <c r="B1997" s="4">
        <v>737</v>
      </c>
      <c r="C1997" s="4">
        <v>2</v>
      </c>
      <c r="D1997" s="4">
        <v>13</v>
      </c>
      <c r="E1997" s="4">
        <v>102</v>
      </c>
      <c r="F1997" s="10">
        <v>4</v>
      </c>
      <c r="G1997" t="s">
        <v>839</v>
      </c>
      <c r="J1997" s="3" t="s">
        <v>840</v>
      </c>
      <c r="L1997" s="11" t="s">
        <v>367</v>
      </c>
      <c r="M1997" s="14">
        <v>28</v>
      </c>
      <c r="O1997" s="5">
        <f>ROUND(M1997*N1997,2)</f>
        <v>0</v>
      </c>
    </row>
    <row r="1999" spans="1:15" x14ac:dyDescent="0.3">
      <c r="A1999" s="4">
        <v>1012</v>
      </c>
      <c r="B1999" s="4">
        <v>739</v>
      </c>
      <c r="C1999" s="4">
        <v>2</v>
      </c>
      <c r="D1999" s="4">
        <v>13</v>
      </c>
      <c r="E1999" s="4">
        <v>102</v>
      </c>
      <c r="F1999" s="10">
        <v>5</v>
      </c>
      <c r="G1999" t="s">
        <v>841</v>
      </c>
      <c r="J1999" s="3" t="s">
        <v>842</v>
      </c>
      <c r="L1999" s="11" t="s">
        <v>356</v>
      </c>
      <c r="M1999" s="14">
        <v>160</v>
      </c>
      <c r="O1999" s="5">
        <f>ROUND(M1999*N1999,2)</f>
        <v>0</v>
      </c>
    </row>
    <row r="2001" spans="1:15" x14ac:dyDescent="0.3">
      <c r="A2001" s="4">
        <v>1013</v>
      </c>
      <c r="B2001" s="4">
        <v>740</v>
      </c>
      <c r="C2001" s="4">
        <v>2</v>
      </c>
      <c r="D2001" s="4">
        <v>13</v>
      </c>
      <c r="E2001" s="4">
        <v>102</v>
      </c>
      <c r="F2001" s="10">
        <v>6</v>
      </c>
      <c r="G2001" t="s">
        <v>843</v>
      </c>
      <c r="J2001" s="3" t="s">
        <v>844</v>
      </c>
      <c r="L2001" s="11" t="s">
        <v>367</v>
      </c>
      <c r="M2001" s="14">
        <v>27</v>
      </c>
      <c r="O2001" s="5">
        <f>ROUND(M2001*N2001,2)</f>
        <v>0</v>
      </c>
    </row>
    <row r="2003" spans="1:15" x14ac:dyDescent="0.3">
      <c r="A2003" s="4">
        <v>1014</v>
      </c>
      <c r="B2003" s="4">
        <v>971</v>
      </c>
      <c r="C2003" s="4">
        <v>2</v>
      </c>
      <c r="D2003" s="4">
        <v>13</v>
      </c>
      <c r="E2003" s="4">
        <v>102</v>
      </c>
      <c r="F2003" s="10">
        <v>7</v>
      </c>
      <c r="G2003" t="s">
        <v>845</v>
      </c>
      <c r="J2003" s="3" t="s">
        <v>846</v>
      </c>
      <c r="L2003" s="11" t="s">
        <v>367</v>
      </c>
      <c r="M2003" s="14">
        <v>27</v>
      </c>
      <c r="O2003" s="5">
        <f>ROUND(M2003*N2003,2)</f>
        <v>0</v>
      </c>
    </row>
    <row r="2005" spans="1:15" x14ac:dyDescent="0.3">
      <c r="A2005" s="4">
        <v>1015</v>
      </c>
      <c r="B2005" s="4">
        <v>19117</v>
      </c>
      <c r="C2005" s="4">
        <v>2</v>
      </c>
      <c r="D2005" s="4">
        <v>13</v>
      </c>
      <c r="E2005" s="4">
        <v>102</v>
      </c>
      <c r="F2005" s="10">
        <v>8</v>
      </c>
      <c r="G2005" t="s">
        <v>843</v>
      </c>
      <c r="J2005" s="3" t="s">
        <v>847</v>
      </c>
      <c r="L2005" s="11" t="s">
        <v>367</v>
      </c>
      <c r="M2005" s="14">
        <v>20</v>
      </c>
      <c r="O2005" s="5">
        <f>ROUND(M2005*N2005,2)</f>
        <v>0</v>
      </c>
    </row>
    <row r="2007" spans="1:15" x14ac:dyDescent="0.3">
      <c r="A2007" s="4">
        <v>1016</v>
      </c>
      <c r="B2007" s="4">
        <v>21034</v>
      </c>
      <c r="C2007" s="4">
        <v>2</v>
      </c>
      <c r="D2007" s="4">
        <v>13</v>
      </c>
      <c r="E2007" s="4">
        <v>102</v>
      </c>
      <c r="G2007">
        <v>128</v>
      </c>
      <c r="J2007" s="6" t="s">
        <v>848</v>
      </c>
      <c r="M2007" s="15"/>
    </row>
    <row r="2009" spans="1:15" x14ac:dyDescent="0.3">
      <c r="A2009" s="4">
        <v>1017</v>
      </c>
      <c r="B2009" s="4">
        <v>21026</v>
      </c>
      <c r="C2009" s="4">
        <v>2</v>
      </c>
      <c r="D2009" s="4">
        <v>13</v>
      </c>
      <c r="E2009" s="4">
        <v>102</v>
      </c>
      <c r="F2009" s="10">
        <v>9</v>
      </c>
      <c r="G2009" t="s">
        <v>833</v>
      </c>
      <c r="J2009" s="3" t="s">
        <v>849</v>
      </c>
      <c r="L2009" s="11" t="s">
        <v>356</v>
      </c>
      <c r="M2009" s="14">
        <v>30</v>
      </c>
      <c r="O2009" s="5">
        <f>ROUND(M2009*N2009,2)</f>
        <v>0</v>
      </c>
    </row>
    <row r="2011" spans="1:15" x14ac:dyDescent="0.3">
      <c r="A2011" s="4">
        <v>1018</v>
      </c>
      <c r="B2011" s="4">
        <v>733</v>
      </c>
      <c r="C2011" s="4">
        <v>2</v>
      </c>
      <c r="D2011" s="4">
        <v>13</v>
      </c>
      <c r="E2011" s="4">
        <v>102</v>
      </c>
      <c r="G2011">
        <v>128</v>
      </c>
      <c r="J2011" s="7" t="s">
        <v>850</v>
      </c>
      <c r="M2011" s="15"/>
    </row>
    <row r="2013" spans="1:15" x14ac:dyDescent="0.3">
      <c r="A2013" s="4">
        <v>1019</v>
      </c>
      <c r="B2013" s="4">
        <v>21027</v>
      </c>
      <c r="C2013" s="4">
        <v>2</v>
      </c>
      <c r="D2013" s="4">
        <v>13</v>
      </c>
      <c r="E2013" s="4">
        <v>102</v>
      </c>
      <c r="F2013" s="10">
        <v>10</v>
      </c>
      <c r="G2013" t="s">
        <v>835</v>
      </c>
      <c r="J2013" s="3" t="s">
        <v>851</v>
      </c>
      <c r="L2013" s="11" t="s">
        <v>367</v>
      </c>
      <c r="M2013" s="14">
        <v>5</v>
      </c>
      <c r="O2013" s="5">
        <f>ROUND(M2013*N2013,2)</f>
        <v>0</v>
      </c>
    </row>
    <row r="2015" spans="1:15" x14ac:dyDescent="0.3">
      <c r="A2015" s="4">
        <v>1020</v>
      </c>
      <c r="B2015" s="4">
        <v>21028</v>
      </c>
      <c r="C2015" s="4">
        <v>2</v>
      </c>
      <c r="D2015" s="4">
        <v>13</v>
      </c>
      <c r="E2015" s="4">
        <v>102</v>
      </c>
      <c r="F2015" s="10">
        <v>11</v>
      </c>
      <c r="G2015" t="s">
        <v>837</v>
      </c>
      <c r="J2015" s="3" t="s">
        <v>852</v>
      </c>
      <c r="L2015" s="11" t="s">
        <v>367</v>
      </c>
      <c r="M2015" s="14">
        <v>5</v>
      </c>
      <c r="O2015" s="5">
        <f>ROUND(M2015*N2015,2)</f>
        <v>0</v>
      </c>
    </row>
    <row r="2017" spans="1:15" x14ac:dyDescent="0.3">
      <c r="A2017" s="4">
        <v>1021</v>
      </c>
      <c r="B2017" s="4">
        <v>21039</v>
      </c>
      <c r="C2017" s="4">
        <v>2</v>
      </c>
      <c r="D2017" s="4">
        <v>13</v>
      </c>
      <c r="E2017" s="4">
        <v>102</v>
      </c>
      <c r="G2017">
        <v>132</v>
      </c>
      <c r="J2017" s="7" t="s">
        <v>853</v>
      </c>
      <c r="M2017" s="15"/>
    </row>
    <row r="2019" spans="1:15" ht="28.8" x14ac:dyDescent="0.3">
      <c r="A2019" s="4">
        <v>1022</v>
      </c>
      <c r="B2019" s="4">
        <v>22497</v>
      </c>
      <c r="C2019" s="4">
        <v>2</v>
      </c>
      <c r="D2019" s="4">
        <v>13</v>
      </c>
      <c r="E2019" s="4">
        <v>102</v>
      </c>
      <c r="F2019" s="10">
        <v>12</v>
      </c>
      <c r="G2019" t="s">
        <v>839</v>
      </c>
      <c r="J2019" s="3" t="s">
        <v>854</v>
      </c>
      <c r="L2019" s="11" t="s">
        <v>356</v>
      </c>
      <c r="M2019" s="14">
        <v>30</v>
      </c>
      <c r="O2019" s="5">
        <f>ROUND(M2019*N2019,2)</f>
        <v>0</v>
      </c>
    </row>
    <row r="2021" spans="1:15" x14ac:dyDescent="0.3">
      <c r="A2021" s="4">
        <v>1023</v>
      </c>
      <c r="B2021" s="4">
        <v>21036</v>
      </c>
      <c r="C2021" s="4">
        <v>2</v>
      </c>
      <c r="D2021" s="4">
        <v>13</v>
      </c>
      <c r="E2021" s="4">
        <v>103</v>
      </c>
      <c r="G2021">
        <v>128</v>
      </c>
      <c r="J2021" s="7" t="s">
        <v>855</v>
      </c>
      <c r="M2021" s="15"/>
    </row>
    <row r="2023" spans="1:15" ht="28.8" x14ac:dyDescent="0.3">
      <c r="A2023" s="4">
        <v>1024</v>
      </c>
      <c r="B2023" s="4">
        <v>21030</v>
      </c>
      <c r="C2023" s="4">
        <v>2</v>
      </c>
      <c r="D2023" s="4">
        <v>13</v>
      </c>
      <c r="E2023" s="4">
        <v>103</v>
      </c>
      <c r="F2023" s="10">
        <v>13</v>
      </c>
      <c r="G2023" t="s">
        <v>841</v>
      </c>
      <c r="J2023" s="3" t="s">
        <v>856</v>
      </c>
      <c r="L2023" s="11" t="s">
        <v>356</v>
      </c>
      <c r="M2023" s="14">
        <v>5</v>
      </c>
      <c r="O2023" s="5">
        <f>ROUND(M2023*N2023,2)</f>
        <v>0</v>
      </c>
    </row>
    <row r="2025" spans="1:15" x14ac:dyDescent="0.3">
      <c r="A2025" s="4">
        <v>1025</v>
      </c>
      <c r="B2025" s="4">
        <v>21031</v>
      </c>
      <c r="C2025" s="4">
        <v>2</v>
      </c>
      <c r="D2025" s="4">
        <v>13</v>
      </c>
      <c r="E2025" s="4">
        <v>103</v>
      </c>
      <c r="F2025" s="10">
        <v>14</v>
      </c>
      <c r="G2025" t="s">
        <v>843</v>
      </c>
      <c r="J2025" s="3" t="s">
        <v>1718</v>
      </c>
      <c r="L2025" s="11" t="s">
        <v>367</v>
      </c>
      <c r="M2025" s="14">
        <v>5</v>
      </c>
      <c r="O2025" s="5">
        <f>ROUND(M2025*N2025,2)</f>
        <v>0</v>
      </c>
    </row>
    <row r="2027" spans="1:15" x14ac:dyDescent="0.3">
      <c r="A2027" s="4">
        <v>1026</v>
      </c>
      <c r="B2027" s="4">
        <v>800</v>
      </c>
      <c r="C2027" s="4">
        <v>2</v>
      </c>
      <c r="D2027" s="4">
        <v>13</v>
      </c>
      <c r="E2027" s="4">
        <v>103</v>
      </c>
      <c r="G2027">
        <v>131</v>
      </c>
      <c r="J2027" s="6" t="s">
        <v>1719</v>
      </c>
      <c r="M2027" s="15"/>
    </row>
    <row r="2029" spans="1:15" x14ac:dyDescent="0.3">
      <c r="A2029" s="4">
        <v>1027</v>
      </c>
      <c r="B2029" s="4">
        <v>2836</v>
      </c>
      <c r="C2029" s="4">
        <v>2</v>
      </c>
      <c r="D2029" s="4">
        <v>13</v>
      </c>
      <c r="E2029" s="4">
        <v>103</v>
      </c>
      <c r="G2029">
        <v>131</v>
      </c>
      <c r="J2029" s="7" t="s">
        <v>857</v>
      </c>
      <c r="M2029" s="15"/>
    </row>
    <row r="2031" spans="1:15" ht="57.6" x14ac:dyDescent="0.3">
      <c r="A2031" s="4">
        <v>1028</v>
      </c>
      <c r="B2031" s="4">
        <v>21122</v>
      </c>
      <c r="C2031" s="4">
        <v>2</v>
      </c>
      <c r="D2031" s="4">
        <v>13</v>
      </c>
      <c r="E2031" s="4">
        <v>103</v>
      </c>
      <c r="F2031" s="10">
        <v>15</v>
      </c>
      <c r="J2031" s="3" t="s">
        <v>858</v>
      </c>
      <c r="L2031" s="11" t="s">
        <v>367</v>
      </c>
      <c r="M2031" s="14">
        <v>1</v>
      </c>
      <c r="O2031" s="5">
        <f>ROUND(M2031*N2031,2)</f>
        <v>0</v>
      </c>
    </row>
    <row r="2033" spans="1:15" ht="57.6" x14ac:dyDescent="0.3">
      <c r="A2033" s="4">
        <v>1029</v>
      </c>
      <c r="B2033" s="4">
        <v>21124</v>
      </c>
      <c r="C2033" s="4">
        <v>2</v>
      </c>
      <c r="D2033" s="4">
        <v>13</v>
      </c>
      <c r="E2033" s="4">
        <v>103</v>
      </c>
      <c r="F2033" s="10">
        <v>16</v>
      </c>
      <c r="J2033" s="3" t="s">
        <v>859</v>
      </c>
      <c r="L2033" s="11" t="s">
        <v>367</v>
      </c>
      <c r="M2033" s="14">
        <v>1</v>
      </c>
      <c r="O2033" s="5">
        <f>ROUND(M2033*N2033,2)</f>
        <v>0</v>
      </c>
    </row>
    <row r="2035" spans="1:15" ht="43.2" x14ac:dyDescent="0.3">
      <c r="A2035" s="4">
        <v>1030</v>
      </c>
      <c r="B2035" s="4">
        <v>11539</v>
      </c>
      <c r="C2035" s="4">
        <v>2</v>
      </c>
      <c r="D2035" s="4">
        <v>13</v>
      </c>
      <c r="E2035" s="4">
        <v>103</v>
      </c>
      <c r="F2035" s="10">
        <v>17</v>
      </c>
      <c r="J2035" s="3" t="s">
        <v>860</v>
      </c>
      <c r="L2035" s="11" t="s">
        <v>367</v>
      </c>
      <c r="M2035" s="14">
        <v>1</v>
      </c>
      <c r="O2035" s="5">
        <f>ROUND(M2035*N2035,2)</f>
        <v>0</v>
      </c>
    </row>
    <row r="2037" spans="1:15" ht="43.2" x14ac:dyDescent="0.3">
      <c r="A2037" s="4">
        <v>1031</v>
      </c>
      <c r="B2037" s="4">
        <v>21123</v>
      </c>
      <c r="C2037" s="4">
        <v>2</v>
      </c>
      <c r="D2037" s="4">
        <v>13</v>
      </c>
      <c r="E2037" s="4">
        <v>103</v>
      </c>
      <c r="F2037" s="10">
        <v>18</v>
      </c>
      <c r="J2037" s="3" t="s">
        <v>860</v>
      </c>
      <c r="L2037" s="11" t="s">
        <v>367</v>
      </c>
      <c r="M2037" s="14">
        <v>2</v>
      </c>
      <c r="O2037" s="5">
        <f>ROUND(M2037*N2037,2)</f>
        <v>0</v>
      </c>
    </row>
    <row r="2039" spans="1:15" x14ac:dyDescent="0.3">
      <c r="A2039" s="4">
        <v>1032</v>
      </c>
      <c r="B2039" s="4">
        <v>1465</v>
      </c>
      <c r="C2039" s="4">
        <v>2</v>
      </c>
      <c r="D2039" s="4">
        <v>13</v>
      </c>
      <c r="E2039" s="4">
        <v>103</v>
      </c>
      <c r="G2039">
        <v>132</v>
      </c>
      <c r="J2039" s="7" t="s">
        <v>861</v>
      </c>
      <c r="M2039" s="15"/>
    </row>
    <row r="2041" spans="1:15" ht="28.8" x14ac:dyDescent="0.3">
      <c r="A2041" s="4">
        <v>1033</v>
      </c>
      <c r="B2041" s="4">
        <v>17726</v>
      </c>
      <c r="C2041" s="4">
        <v>2</v>
      </c>
      <c r="D2041" s="4">
        <v>13</v>
      </c>
      <c r="E2041" s="4">
        <v>103</v>
      </c>
      <c r="F2041" s="10">
        <v>19</v>
      </c>
      <c r="J2041" s="3" t="s">
        <v>1720</v>
      </c>
      <c r="L2041" s="11" t="s">
        <v>367</v>
      </c>
      <c r="M2041" s="14">
        <v>5</v>
      </c>
      <c r="O2041" s="5">
        <f>ROUND(M2041*N2041,2)</f>
        <v>0</v>
      </c>
    </row>
    <row r="2043" spans="1:15" ht="28.8" x14ac:dyDescent="0.3">
      <c r="A2043" s="4">
        <v>1034</v>
      </c>
      <c r="B2043" s="4">
        <v>1470</v>
      </c>
      <c r="C2043" s="4">
        <v>2</v>
      </c>
      <c r="D2043" s="4">
        <v>13</v>
      </c>
      <c r="E2043" s="4">
        <v>103</v>
      </c>
      <c r="F2043" s="10">
        <v>20</v>
      </c>
      <c r="G2043" t="s">
        <v>862</v>
      </c>
      <c r="J2043" s="3" t="s">
        <v>1721</v>
      </c>
      <c r="L2043" s="11" t="s">
        <v>367</v>
      </c>
      <c r="M2043" s="14">
        <v>2</v>
      </c>
      <c r="O2043" s="5">
        <f>ROUND(M2043*N2043,2)</f>
        <v>0</v>
      </c>
    </row>
    <row r="2045" spans="1:15" ht="28.8" x14ac:dyDescent="0.3">
      <c r="A2045" s="4">
        <v>1035</v>
      </c>
      <c r="B2045" s="4">
        <v>1472</v>
      </c>
      <c r="C2045" s="4">
        <v>2</v>
      </c>
      <c r="D2045" s="4">
        <v>13</v>
      </c>
      <c r="E2045" s="4">
        <v>103</v>
      </c>
      <c r="F2045" s="10">
        <v>21</v>
      </c>
      <c r="G2045" t="s">
        <v>863</v>
      </c>
      <c r="J2045" s="3" t="s">
        <v>1722</v>
      </c>
      <c r="L2045" s="11" t="s">
        <v>367</v>
      </c>
      <c r="M2045" s="14">
        <v>6</v>
      </c>
      <c r="O2045" s="5">
        <f>ROUND(M2045*N2045,2)</f>
        <v>0</v>
      </c>
    </row>
    <row r="2047" spans="1:15" ht="86.4" x14ac:dyDescent="0.3">
      <c r="A2047" s="4">
        <v>1036</v>
      </c>
      <c r="B2047" s="4">
        <v>19211</v>
      </c>
      <c r="C2047" s="4">
        <v>2</v>
      </c>
      <c r="D2047" s="4">
        <v>13</v>
      </c>
      <c r="E2047" s="4">
        <v>104</v>
      </c>
      <c r="F2047" s="10">
        <v>22</v>
      </c>
      <c r="G2047" t="s">
        <v>864</v>
      </c>
      <c r="J2047" s="9" t="s">
        <v>1876</v>
      </c>
      <c r="L2047" s="11" t="s">
        <v>367</v>
      </c>
      <c r="M2047" s="14">
        <v>2</v>
      </c>
      <c r="O2047" s="5">
        <f>ROUND(M2047*N2047,2)</f>
        <v>0</v>
      </c>
    </row>
    <row r="2049" spans="1:15" x14ac:dyDescent="0.3">
      <c r="A2049" s="4">
        <v>1037</v>
      </c>
      <c r="B2049" s="4">
        <v>813</v>
      </c>
      <c r="C2049" s="4">
        <v>2</v>
      </c>
      <c r="D2049" s="4">
        <v>13</v>
      </c>
      <c r="E2049" s="4">
        <v>104</v>
      </c>
      <c r="G2049">
        <v>132</v>
      </c>
      <c r="J2049" s="6" t="s">
        <v>865</v>
      </c>
      <c r="M2049" s="15"/>
    </row>
    <row r="2051" spans="1:15" x14ac:dyDescent="0.3">
      <c r="A2051" s="4">
        <v>1038</v>
      </c>
      <c r="B2051" s="4">
        <v>814</v>
      </c>
      <c r="C2051" s="4">
        <v>2</v>
      </c>
      <c r="D2051" s="4">
        <v>13</v>
      </c>
      <c r="E2051" s="4">
        <v>104</v>
      </c>
      <c r="F2051" s="10">
        <v>23</v>
      </c>
      <c r="G2051" t="s">
        <v>866</v>
      </c>
      <c r="J2051" s="3" t="s">
        <v>867</v>
      </c>
      <c r="L2051" s="11" t="s">
        <v>367</v>
      </c>
      <c r="M2051" s="14">
        <v>7</v>
      </c>
      <c r="O2051" s="5">
        <f>ROUND(M2051*N2051,2)</f>
        <v>0</v>
      </c>
    </row>
    <row r="2053" spans="1:15" x14ac:dyDescent="0.3">
      <c r="A2053" s="4">
        <v>1039</v>
      </c>
      <c r="B2053" s="4">
        <v>21126</v>
      </c>
      <c r="C2053" s="4">
        <v>2</v>
      </c>
      <c r="D2053" s="4">
        <v>13</v>
      </c>
      <c r="E2053" s="4">
        <v>104</v>
      </c>
      <c r="F2053" s="10">
        <v>24</v>
      </c>
      <c r="G2053" t="s">
        <v>868</v>
      </c>
      <c r="J2053" s="3" t="s">
        <v>869</v>
      </c>
      <c r="L2053" s="11" t="s">
        <v>367</v>
      </c>
      <c r="M2053" s="14">
        <v>3</v>
      </c>
      <c r="O2053" s="5">
        <f>ROUND(M2053*N2053,2)</f>
        <v>0</v>
      </c>
    </row>
    <row r="2055" spans="1:15" x14ac:dyDescent="0.3">
      <c r="A2055" s="4">
        <v>1040</v>
      </c>
      <c r="B2055" s="4">
        <v>816</v>
      </c>
      <c r="C2055" s="4">
        <v>2</v>
      </c>
      <c r="D2055" s="4">
        <v>13</v>
      </c>
      <c r="E2055" s="4">
        <v>104</v>
      </c>
      <c r="G2055">
        <v>133</v>
      </c>
      <c r="J2055" s="6" t="s">
        <v>1723</v>
      </c>
      <c r="M2055" s="15"/>
    </row>
    <row r="2057" spans="1:15" ht="28.8" x14ac:dyDescent="0.3">
      <c r="A2057" s="4">
        <v>1041</v>
      </c>
      <c r="B2057" s="4">
        <v>21125</v>
      </c>
      <c r="C2057" s="4">
        <v>2</v>
      </c>
      <c r="D2057" s="4">
        <v>13</v>
      </c>
      <c r="E2057" s="4">
        <v>104</v>
      </c>
      <c r="F2057" s="10">
        <v>25</v>
      </c>
      <c r="G2057" t="s">
        <v>870</v>
      </c>
      <c r="J2057" s="3" t="s">
        <v>1724</v>
      </c>
      <c r="L2057" s="11" t="s">
        <v>367</v>
      </c>
      <c r="M2057" s="14">
        <v>2</v>
      </c>
      <c r="O2057" s="5">
        <f>ROUND(M2057*N2057,2)</f>
        <v>0</v>
      </c>
    </row>
    <row r="2059" spans="1:15" x14ac:dyDescent="0.3">
      <c r="A2059" s="4">
        <v>1042</v>
      </c>
      <c r="B2059" s="4">
        <v>21127</v>
      </c>
      <c r="C2059" s="4">
        <v>2</v>
      </c>
      <c r="D2059" s="4">
        <v>13</v>
      </c>
      <c r="E2059" s="4">
        <v>104</v>
      </c>
      <c r="F2059" s="10">
        <v>26</v>
      </c>
      <c r="G2059" t="s">
        <v>871</v>
      </c>
      <c r="J2059" s="3" t="s">
        <v>872</v>
      </c>
      <c r="L2059" s="11" t="s">
        <v>367</v>
      </c>
      <c r="M2059" s="14">
        <v>8</v>
      </c>
      <c r="O2059" s="5">
        <f>ROUND(M2059*N2059,2)</f>
        <v>0</v>
      </c>
    </row>
    <row r="2061" spans="1:15" x14ac:dyDescent="0.3">
      <c r="A2061" s="4">
        <v>1043</v>
      </c>
      <c r="B2061" s="4">
        <v>822</v>
      </c>
      <c r="C2061" s="4">
        <v>2</v>
      </c>
      <c r="D2061" s="4">
        <v>13</v>
      </c>
      <c r="E2061" s="4">
        <v>104</v>
      </c>
      <c r="G2061">
        <v>133</v>
      </c>
      <c r="J2061" s="6" t="s">
        <v>1725</v>
      </c>
      <c r="M2061" s="15"/>
    </row>
    <row r="2063" spans="1:15" x14ac:dyDescent="0.3">
      <c r="A2063" s="4">
        <v>1044</v>
      </c>
      <c r="B2063" s="4">
        <v>2324</v>
      </c>
      <c r="C2063" s="4">
        <v>2</v>
      </c>
      <c r="D2063" s="4">
        <v>13</v>
      </c>
      <c r="E2063" s="4">
        <v>104</v>
      </c>
      <c r="G2063">
        <v>133</v>
      </c>
      <c r="J2063" s="7" t="s">
        <v>873</v>
      </c>
      <c r="M2063" s="15"/>
    </row>
    <row r="2065" spans="1:15" x14ac:dyDescent="0.3">
      <c r="A2065" s="4">
        <v>1045</v>
      </c>
      <c r="B2065" s="4">
        <v>1484</v>
      </c>
      <c r="C2065" s="4">
        <v>2</v>
      </c>
      <c r="D2065" s="4">
        <v>13</v>
      </c>
      <c r="E2065" s="4">
        <v>104</v>
      </c>
      <c r="F2065" s="10">
        <v>27</v>
      </c>
      <c r="G2065" t="s">
        <v>874</v>
      </c>
      <c r="J2065" s="3" t="s">
        <v>1726</v>
      </c>
      <c r="L2065" s="11" t="s">
        <v>367</v>
      </c>
      <c r="M2065" s="14">
        <v>7</v>
      </c>
      <c r="O2065" s="5">
        <f>ROUND(M2065*N2065,2)</f>
        <v>0</v>
      </c>
    </row>
    <row r="2067" spans="1:15" x14ac:dyDescent="0.3">
      <c r="A2067" s="4">
        <v>1046</v>
      </c>
      <c r="B2067" s="4">
        <v>19214</v>
      </c>
      <c r="C2067" s="4">
        <v>2</v>
      </c>
      <c r="D2067" s="4">
        <v>13</v>
      </c>
      <c r="E2067" s="4">
        <v>104</v>
      </c>
      <c r="F2067" s="10">
        <v>28</v>
      </c>
      <c r="G2067" t="s">
        <v>875</v>
      </c>
      <c r="J2067" s="3" t="s">
        <v>1727</v>
      </c>
      <c r="L2067" s="11" t="s">
        <v>367</v>
      </c>
      <c r="M2067" s="14">
        <v>7</v>
      </c>
      <c r="O2067" s="5">
        <f>ROUND(M2067*N2067,2)</f>
        <v>0</v>
      </c>
    </row>
    <row r="2069" spans="1:15" ht="28.8" x14ac:dyDescent="0.3">
      <c r="A2069" s="4">
        <v>1047</v>
      </c>
      <c r="B2069" s="4">
        <v>21128</v>
      </c>
      <c r="C2069" s="4">
        <v>2</v>
      </c>
      <c r="D2069" s="4">
        <v>13</v>
      </c>
      <c r="E2069" s="4">
        <v>104</v>
      </c>
      <c r="F2069" s="10">
        <v>29</v>
      </c>
      <c r="G2069" t="s">
        <v>874</v>
      </c>
      <c r="J2069" s="3" t="s">
        <v>876</v>
      </c>
      <c r="L2069" s="11" t="s">
        <v>367</v>
      </c>
      <c r="M2069" s="14">
        <v>3</v>
      </c>
      <c r="O2069" s="5">
        <f>ROUND(M2069*N2069,2)</f>
        <v>0</v>
      </c>
    </row>
    <row r="2071" spans="1:15" x14ac:dyDescent="0.3">
      <c r="A2071" s="4">
        <v>1048</v>
      </c>
      <c r="B2071" s="4">
        <v>19216</v>
      </c>
      <c r="C2071" s="4">
        <v>2</v>
      </c>
      <c r="D2071" s="4">
        <v>13</v>
      </c>
      <c r="E2071" s="4">
        <v>104</v>
      </c>
      <c r="F2071" s="10">
        <v>30</v>
      </c>
      <c r="G2071" t="s">
        <v>875</v>
      </c>
      <c r="J2071" s="3" t="s">
        <v>877</v>
      </c>
      <c r="L2071" s="11" t="s">
        <v>367</v>
      </c>
      <c r="M2071" s="14">
        <v>21</v>
      </c>
      <c r="O2071" s="5">
        <f>ROUND(M2071*N2071,2)</f>
        <v>0</v>
      </c>
    </row>
    <row r="2073" spans="1:15" ht="28.8" x14ac:dyDescent="0.3">
      <c r="A2073" s="4">
        <v>1049</v>
      </c>
      <c r="B2073" s="4">
        <v>19217</v>
      </c>
      <c r="C2073" s="4">
        <v>2</v>
      </c>
      <c r="D2073" s="4">
        <v>13</v>
      </c>
      <c r="E2073" s="4">
        <v>104</v>
      </c>
      <c r="F2073" s="10">
        <v>31</v>
      </c>
      <c r="G2073" t="s">
        <v>875</v>
      </c>
      <c r="J2073" s="3" t="s">
        <v>1728</v>
      </c>
      <c r="L2073" s="11" t="s">
        <v>367</v>
      </c>
      <c r="M2073" s="14">
        <v>2</v>
      </c>
      <c r="O2073" s="5">
        <f>ROUND(M2073*N2073,2)</f>
        <v>0</v>
      </c>
    </row>
    <row r="2075" spans="1:15" x14ac:dyDescent="0.3">
      <c r="A2075" s="4">
        <v>1050</v>
      </c>
      <c r="B2075" s="4">
        <v>842</v>
      </c>
      <c r="C2075" s="4">
        <v>2</v>
      </c>
      <c r="D2075" s="4">
        <v>13</v>
      </c>
      <c r="E2075" s="4">
        <v>104</v>
      </c>
      <c r="G2075">
        <v>135</v>
      </c>
      <c r="J2075" s="6" t="s">
        <v>1729</v>
      </c>
      <c r="M2075" s="15"/>
    </row>
    <row r="2077" spans="1:15" x14ac:dyDescent="0.3">
      <c r="A2077" s="4">
        <v>1051</v>
      </c>
      <c r="B2077" s="4">
        <v>2331</v>
      </c>
      <c r="C2077" s="4">
        <v>2</v>
      </c>
      <c r="D2077" s="4">
        <v>13</v>
      </c>
      <c r="E2077" s="4">
        <v>104</v>
      </c>
      <c r="G2077">
        <v>135</v>
      </c>
      <c r="J2077" s="7" t="s">
        <v>878</v>
      </c>
      <c r="M2077" s="15"/>
    </row>
    <row r="2079" spans="1:15" x14ac:dyDescent="0.3">
      <c r="A2079" s="4">
        <v>1052</v>
      </c>
      <c r="B2079" s="4">
        <v>843</v>
      </c>
      <c r="C2079" s="4">
        <v>2</v>
      </c>
      <c r="D2079" s="4">
        <v>13</v>
      </c>
      <c r="E2079" s="4">
        <v>104</v>
      </c>
      <c r="F2079" s="10">
        <v>32</v>
      </c>
      <c r="G2079" t="s">
        <v>879</v>
      </c>
      <c r="J2079" s="3" t="s">
        <v>880</v>
      </c>
      <c r="L2079" s="11" t="s">
        <v>356</v>
      </c>
      <c r="M2079" s="14">
        <v>150</v>
      </c>
      <c r="O2079" s="5">
        <f>ROUND(M2079*N2079,2)</f>
        <v>0</v>
      </c>
    </row>
    <row r="2081" spans="1:15" x14ac:dyDescent="0.3">
      <c r="A2081" s="4">
        <v>1053</v>
      </c>
      <c r="B2081" s="4">
        <v>844</v>
      </c>
      <c r="C2081" s="4">
        <v>2</v>
      </c>
      <c r="D2081" s="4">
        <v>13</v>
      </c>
      <c r="E2081" s="4">
        <v>104</v>
      </c>
      <c r="F2081" s="10">
        <v>33</v>
      </c>
      <c r="G2081" t="s">
        <v>881</v>
      </c>
      <c r="J2081" s="3" t="s">
        <v>882</v>
      </c>
      <c r="L2081" s="11" t="s">
        <v>356</v>
      </c>
      <c r="M2081" s="14">
        <v>40</v>
      </c>
      <c r="O2081" s="5">
        <f>ROUND(M2081*N2081,2)</f>
        <v>0</v>
      </c>
    </row>
    <row r="2083" spans="1:15" ht="28.8" x14ac:dyDescent="0.3">
      <c r="A2083" s="4">
        <v>1054</v>
      </c>
      <c r="B2083" s="4">
        <v>1486</v>
      </c>
      <c r="C2083" s="4">
        <v>2</v>
      </c>
      <c r="D2083" s="4">
        <v>13</v>
      </c>
      <c r="E2083" s="4">
        <v>105</v>
      </c>
      <c r="F2083" s="10">
        <v>34</v>
      </c>
      <c r="G2083" t="s">
        <v>883</v>
      </c>
      <c r="J2083" s="3" t="s">
        <v>884</v>
      </c>
      <c r="L2083" s="11" t="s">
        <v>356</v>
      </c>
      <c r="M2083" s="14">
        <v>140</v>
      </c>
      <c r="O2083" s="5">
        <f>ROUND(M2083*N2083,2)</f>
        <v>0</v>
      </c>
    </row>
    <row r="2085" spans="1:15" x14ac:dyDescent="0.3">
      <c r="A2085" s="4">
        <v>1055</v>
      </c>
      <c r="B2085" s="4">
        <v>846</v>
      </c>
      <c r="C2085" s="4">
        <v>2</v>
      </c>
      <c r="D2085" s="4">
        <v>13</v>
      </c>
      <c r="E2085" s="4">
        <v>105</v>
      </c>
      <c r="G2085">
        <v>135</v>
      </c>
      <c r="J2085" s="7" t="s">
        <v>885</v>
      </c>
      <c r="M2085" s="15"/>
    </row>
    <row r="2087" spans="1:15" x14ac:dyDescent="0.3">
      <c r="A2087" s="4">
        <v>1056</v>
      </c>
      <c r="B2087" s="4">
        <v>847</v>
      </c>
      <c r="C2087" s="4">
        <v>2</v>
      </c>
      <c r="D2087" s="4">
        <v>13</v>
      </c>
      <c r="E2087" s="4">
        <v>105</v>
      </c>
      <c r="F2087" s="10">
        <v>35</v>
      </c>
      <c r="G2087" t="s">
        <v>886</v>
      </c>
      <c r="J2087" s="3" t="s">
        <v>887</v>
      </c>
      <c r="L2087" s="11" t="s">
        <v>367</v>
      </c>
      <c r="M2087" s="14">
        <v>30</v>
      </c>
      <c r="O2087" s="5">
        <f>ROUND(M2087*N2087,2)</f>
        <v>0</v>
      </c>
    </row>
    <row r="2089" spans="1:15" x14ac:dyDescent="0.3">
      <c r="A2089" s="4">
        <v>1057</v>
      </c>
      <c r="B2089" s="4">
        <v>849</v>
      </c>
      <c r="C2089" s="4">
        <v>2</v>
      </c>
      <c r="D2089" s="4">
        <v>13</v>
      </c>
      <c r="E2089" s="4">
        <v>105</v>
      </c>
      <c r="F2089" s="10">
        <v>36</v>
      </c>
      <c r="G2089" t="s">
        <v>888</v>
      </c>
      <c r="J2089" s="3" t="s">
        <v>889</v>
      </c>
      <c r="L2089" s="11" t="s">
        <v>367</v>
      </c>
      <c r="M2089" s="14">
        <v>30</v>
      </c>
      <c r="O2089" s="5">
        <f>ROUND(M2089*N2089,2)</f>
        <v>0</v>
      </c>
    </row>
    <row r="2091" spans="1:15" x14ac:dyDescent="0.3">
      <c r="A2091" s="4">
        <v>1058</v>
      </c>
      <c r="B2091" s="4">
        <v>850</v>
      </c>
      <c r="C2091" s="4">
        <v>2</v>
      </c>
      <c r="D2091" s="4">
        <v>13</v>
      </c>
      <c r="E2091" s="4">
        <v>105</v>
      </c>
      <c r="F2091" s="10">
        <v>37</v>
      </c>
      <c r="G2091" t="s">
        <v>890</v>
      </c>
      <c r="J2091" s="3" t="s">
        <v>891</v>
      </c>
      <c r="L2091" s="11" t="s">
        <v>367</v>
      </c>
      <c r="M2091" s="14">
        <v>22</v>
      </c>
      <c r="O2091" s="5">
        <f>ROUND(M2091*N2091,2)</f>
        <v>0</v>
      </c>
    </row>
    <row r="2093" spans="1:15" x14ac:dyDescent="0.3">
      <c r="A2093" s="4">
        <v>1059</v>
      </c>
      <c r="B2093" s="4">
        <v>851</v>
      </c>
      <c r="C2093" s="4">
        <v>2</v>
      </c>
      <c r="D2093" s="4">
        <v>13</v>
      </c>
      <c r="E2093" s="4">
        <v>105</v>
      </c>
      <c r="F2093" s="10">
        <v>38</v>
      </c>
      <c r="G2093" t="s">
        <v>892</v>
      </c>
      <c r="J2093" s="3" t="s">
        <v>893</v>
      </c>
      <c r="L2093" s="11" t="s">
        <v>367</v>
      </c>
      <c r="M2093" s="14">
        <v>22</v>
      </c>
      <c r="O2093" s="5">
        <f>ROUND(M2093*N2093,2)</f>
        <v>0</v>
      </c>
    </row>
    <row r="2095" spans="1:15" x14ac:dyDescent="0.3">
      <c r="A2095" s="4">
        <v>1060</v>
      </c>
      <c r="B2095" s="4">
        <v>852</v>
      </c>
      <c r="C2095" s="4">
        <v>2</v>
      </c>
      <c r="D2095" s="4">
        <v>13</v>
      </c>
      <c r="E2095" s="4">
        <v>105</v>
      </c>
      <c r="F2095" s="10">
        <v>39</v>
      </c>
      <c r="G2095" t="s">
        <v>894</v>
      </c>
      <c r="J2095" s="3" t="s">
        <v>895</v>
      </c>
      <c r="L2095" s="11" t="s">
        <v>367</v>
      </c>
      <c r="M2095" s="14">
        <v>22</v>
      </c>
      <c r="O2095" s="5">
        <f>ROUND(M2095*N2095,2)</f>
        <v>0</v>
      </c>
    </row>
    <row r="2097" spans="1:15" x14ac:dyDescent="0.3">
      <c r="A2097" s="4">
        <v>1061</v>
      </c>
      <c r="B2097" s="4">
        <v>853</v>
      </c>
      <c r="C2097" s="4">
        <v>2</v>
      </c>
      <c r="D2097" s="4">
        <v>13</v>
      </c>
      <c r="E2097" s="4">
        <v>105</v>
      </c>
      <c r="F2097" s="10">
        <v>40</v>
      </c>
      <c r="G2097" t="s">
        <v>896</v>
      </c>
      <c r="J2097" s="3" t="s">
        <v>897</v>
      </c>
      <c r="L2097" s="11" t="s">
        <v>367</v>
      </c>
      <c r="M2097" s="14">
        <v>22</v>
      </c>
      <c r="O2097" s="5">
        <f>ROUND(M2097*N2097,2)</f>
        <v>0</v>
      </c>
    </row>
    <row r="2099" spans="1:15" x14ac:dyDescent="0.3">
      <c r="A2099" s="4">
        <v>1062</v>
      </c>
      <c r="B2099" s="4">
        <v>854</v>
      </c>
      <c r="C2099" s="4">
        <v>2</v>
      </c>
      <c r="D2099" s="4">
        <v>13</v>
      </c>
      <c r="E2099" s="4">
        <v>105</v>
      </c>
      <c r="G2099">
        <v>135</v>
      </c>
      <c r="J2099" s="7" t="s">
        <v>898</v>
      </c>
      <c r="M2099" s="15"/>
    </row>
    <row r="2101" spans="1:15" x14ac:dyDescent="0.3">
      <c r="A2101" s="4">
        <v>1063</v>
      </c>
      <c r="B2101" s="4">
        <v>856</v>
      </c>
      <c r="C2101" s="4">
        <v>2</v>
      </c>
      <c r="D2101" s="4">
        <v>13</v>
      </c>
      <c r="E2101" s="4">
        <v>105</v>
      </c>
      <c r="F2101" s="10">
        <v>41</v>
      </c>
      <c r="G2101" t="s">
        <v>899</v>
      </c>
      <c r="J2101" s="3" t="s">
        <v>900</v>
      </c>
      <c r="L2101" s="11" t="s">
        <v>367</v>
      </c>
      <c r="M2101" s="14">
        <v>8</v>
      </c>
      <c r="O2101" s="5">
        <f>ROUND(M2101*N2101,2)</f>
        <v>0</v>
      </c>
    </row>
    <row r="2103" spans="1:15" x14ac:dyDescent="0.3">
      <c r="A2103" s="4">
        <v>1064</v>
      </c>
      <c r="B2103" s="4">
        <v>857</v>
      </c>
      <c r="C2103" s="4">
        <v>2</v>
      </c>
      <c r="D2103" s="4">
        <v>13</v>
      </c>
      <c r="E2103" s="4">
        <v>105</v>
      </c>
      <c r="F2103" s="10">
        <v>42</v>
      </c>
      <c r="G2103" t="s">
        <v>901</v>
      </c>
      <c r="J2103" s="3" t="s">
        <v>889</v>
      </c>
      <c r="L2103" s="11" t="s">
        <v>367</v>
      </c>
      <c r="M2103" s="14">
        <v>24</v>
      </c>
      <c r="O2103" s="5">
        <f>ROUND(M2103*N2103,2)</f>
        <v>0</v>
      </c>
    </row>
    <row r="2105" spans="1:15" x14ac:dyDescent="0.3">
      <c r="A2105" s="4">
        <v>1065</v>
      </c>
      <c r="B2105" s="4">
        <v>858</v>
      </c>
      <c r="C2105" s="4">
        <v>2</v>
      </c>
      <c r="D2105" s="4">
        <v>13</v>
      </c>
      <c r="E2105" s="4">
        <v>105</v>
      </c>
      <c r="F2105" s="10">
        <v>43</v>
      </c>
      <c r="G2105" t="s">
        <v>902</v>
      </c>
      <c r="J2105" s="3" t="s">
        <v>891</v>
      </c>
      <c r="L2105" s="11" t="s">
        <v>367</v>
      </c>
      <c r="M2105" s="14">
        <v>24</v>
      </c>
      <c r="O2105" s="5">
        <f>ROUND(M2105*N2105,2)</f>
        <v>0</v>
      </c>
    </row>
    <row r="2107" spans="1:15" x14ac:dyDescent="0.3">
      <c r="A2107" s="4">
        <v>1066</v>
      </c>
      <c r="B2107" s="4">
        <v>860</v>
      </c>
      <c r="C2107" s="4">
        <v>2</v>
      </c>
      <c r="D2107" s="4">
        <v>13</v>
      </c>
      <c r="E2107" s="4">
        <v>105</v>
      </c>
      <c r="F2107" s="10">
        <v>44</v>
      </c>
      <c r="G2107" t="s">
        <v>903</v>
      </c>
      <c r="J2107" s="3" t="s">
        <v>893</v>
      </c>
      <c r="L2107" s="11" t="s">
        <v>367</v>
      </c>
      <c r="M2107" s="14">
        <v>24</v>
      </c>
      <c r="O2107" s="5">
        <f>ROUND(M2107*N2107,2)</f>
        <v>0</v>
      </c>
    </row>
    <row r="2109" spans="1:15" x14ac:dyDescent="0.3">
      <c r="A2109" s="4">
        <v>1067</v>
      </c>
      <c r="B2109" s="4">
        <v>861</v>
      </c>
      <c r="C2109" s="4">
        <v>2</v>
      </c>
      <c r="D2109" s="4">
        <v>13</v>
      </c>
      <c r="E2109" s="4">
        <v>105</v>
      </c>
      <c r="F2109" s="10">
        <v>45</v>
      </c>
      <c r="G2109" t="s">
        <v>904</v>
      </c>
      <c r="J2109" s="3" t="s">
        <v>895</v>
      </c>
      <c r="L2109" s="11" t="s">
        <v>367</v>
      </c>
      <c r="M2109" s="14">
        <v>24</v>
      </c>
      <c r="O2109" s="5">
        <f>ROUND(M2109*N2109,2)</f>
        <v>0</v>
      </c>
    </row>
    <row r="2111" spans="1:15" x14ac:dyDescent="0.3">
      <c r="A2111" s="4">
        <v>1068</v>
      </c>
      <c r="B2111" s="4">
        <v>862</v>
      </c>
      <c r="C2111" s="4">
        <v>2</v>
      </c>
      <c r="D2111" s="4">
        <v>13</v>
      </c>
      <c r="E2111" s="4">
        <v>105</v>
      </c>
      <c r="F2111" s="10">
        <v>46</v>
      </c>
      <c r="G2111" t="s">
        <v>905</v>
      </c>
      <c r="J2111" s="3" t="s">
        <v>897</v>
      </c>
      <c r="L2111" s="11" t="s">
        <v>367</v>
      </c>
      <c r="M2111" s="14">
        <v>8</v>
      </c>
      <c r="O2111" s="5">
        <f>ROUND(M2111*N2111,2)</f>
        <v>0</v>
      </c>
    </row>
    <row r="2113" spans="1:15" x14ac:dyDescent="0.3">
      <c r="A2113" s="4">
        <v>1069</v>
      </c>
      <c r="B2113" s="4">
        <v>863</v>
      </c>
      <c r="C2113" s="4">
        <v>2</v>
      </c>
      <c r="D2113" s="4">
        <v>13</v>
      </c>
      <c r="E2113" s="4">
        <v>105</v>
      </c>
      <c r="G2113">
        <v>136</v>
      </c>
      <c r="J2113" s="7" t="s">
        <v>906</v>
      </c>
      <c r="M2113" s="15"/>
    </row>
    <row r="2115" spans="1:15" x14ac:dyDescent="0.3">
      <c r="A2115" s="4">
        <v>1070</v>
      </c>
      <c r="B2115" s="4">
        <v>864</v>
      </c>
      <c r="C2115" s="4">
        <v>2</v>
      </c>
      <c r="D2115" s="4">
        <v>13</v>
      </c>
      <c r="E2115" s="4">
        <v>105</v>
      </c>
      <c r="F2115" s="10">
        <v>47</v>
      </c>
      <c r="G2115" t="s">
        <v>907</v>
      </c>
      <c r="J2115" s="3" t="s">
        <v>908</v>
      </c>
      <c r="L2115" s="11" t="s">
        <v>47</v>
      </c>
      <c r="M2115" s="14" t="s">
        <v>1542</v>
      </c>
      <c r="O2115" s="5">
        <f>ROUND(M2115*N2115,2)</f>
        <v>0</v>
      </c>
    </row>
    <row r="2117" spans="1:15" x14ac:dyDescent="0.3">
      <c r="A2117" s="4">
        <v>1071</v>
      </c>
      <c r="B2117" s="4">
        <v>865</v>
      </c>
      <c r="C2117" s="4">
        <v>2</v>
      </c>
      <c r="D2117" s="4">
        <v>13</v>
      </c>
      <c r="E2117" s="4">
        <v>105</v>
      </c>
      <c r="G2117">
        <v>136</v>
      </c>
      <c r="J2117" s="6" t="s">
        <v>1201</v>
      </c>
      <c r="M2117" s="15"/>
    </row>
    <row r="2119" spans="1:15" x14ac:dyDescent="0.3">
      <c r="A2119" s="4">
        <v>1072</v>
      </c>
      <c r="B2119" s="4">
        <v>879</v>
      </c>
      <c r="C2119" s="4">
        <v>2</v>
      </c>
      <c r="D2119" s="4">
        <v>13</v>
      </c>
      <c r="E2119" s="4">
        <v>105</v>
      </c>
      <c r="G2119">
        <v>136</v>
      </c>
      <c r="J2119" s="7" t="s">
        <v>909</v>
      </c>
      <c r="M2119" s="15"/>
    </row>
    <row r="2121" spans="1:15" x14ac:dyDescent="0.3">
      <c r="A2121" s="4">
        <v>1073</v>
      </c>
      <c r="B2121" s="4">
        <v>880</v>
      </c>
      <c r="C2121" s="4">
        <v>2</v>
      </c>
      <c r="D2121" s="4">
        <v>13</v>
      </c>
      <c r="E2121" s="4">
        <v>105</v>
      </c>
      <c r="F2121" s="10">
        <v>48</v>
      </c>
      <c r="G2121" t="s">
        <v>910</v>
      </c>
      <c r="J2121" s="3" t="s">
        <v>911</v>
      </c>
      <c r="L2121" s="11" t="s">
        <v>356</v>
      </c>
      <c r="M2121" s="14">
        <v>174</v>
      </c>
      <c r="O2121" s="5">
        <f>ROUND(M2121*N2121,2)</f>
        <v>0</v>
      </c>
    </row>
    <row r="2123" spans="1:15" x14ac:dyDescent="0.3">
      <c r="A2123" s="4">
        <v>1074</v>
      </c>
      <c r="B2123" s="4">
        <v>881</v>
      </c>
      <c r="C2123" s="4">
        <v>2</v>
      </c>
      <c r="D2123" s="4">
        <v>13</v>
      </c>
      <c r="E2123" s="4">
        <v>105</v>
      </c>
      <c r="F2123" s="10">
        <v>49</v>
      </c>
      <c r="G2123" t="s">
        <v>912</v>
      </c>
      <c r="J2123" s="3" t="s">
        <v>913</v>
      </c>
      <c r="L2123" s="11" t="s">
        <v>356</v>
      </c>
      <c r="M2123" s="14">
        <v>137</v>
      </c>
      <c r="O2123" s="5">
        <f>ROUND(M2123*N2123,2)</f>
        <v>0</v>
      </c>
    </row>
    <row r="2125" spans="1:15" x14ac:dyDescent="0.3">
      <c r="A2125" s="4">
        <v>1075</v>
      </c>
      <c r="B2125" s="4">
        <v>882</v>
      </c>
      <c r="C2125" s="4">
        <v>2</v>
      </c>
      <c r="D2125" s="4">
        <v>13</v>
      </c>
      <c r="E2125" s="4">
        <v>105</v>
      </c>
      <c r="F2125" s="10">
        <v>50</v>
      </c>
      <c r="G2125" t="s">
        <v>914</v>
      </c>
      <c r="J2125" s="3" t="s">
        <v>915</v>
      </c>
      <c r="L2125" s="11" t="s">
        <v>356</v>
      </c>
      <c r="M2125" s="14">
        <v>88</v>
      </c>
      <c r="O2125" s="5">
        <f>ROUND(M2125*N2125,2)</f>
        <v>0</v>
      </c>
    </row>
    <row r="2127" spans="1:15" x14ac:dyDescent="0.3">
      <c r="A2127" s="4">
        <v>1076</v>
      </c>
      <c r="B2127" s="4">
        <v>883</v>
      </c>
      <c r="C2127" s="4">
        <v>2</v>
      </c>
      <c r="D2127" s="4">
        <v>13</v>
      </c>
      <c r="E2127" s="4">
        <v>106</v>
      </c>
      <c r="G2127">
        <v>136</v>
      </c>
      <c r="J2127" s="7" t="s">
        <v>916</v>
      </c>
      <c r="M2127" s="15"/>
    </row>
    <row r="2129" spans="1:15" x14ac:dyDescent="0.3">
      <c r="A2129" s="4">
        <v>1077</v>
      </c>
      <c r="B2129" s="4">
        <v>884</v>
      </c>
      <c r="C2129" s="4">
        <v>2</v>
      </c>
      <c r="D2129" s="4">
        <v>13</v>
      </c>
      <c r="E2129" s="4">
        <v>106</v>
      </c>
      <c r="F2129" s="10">
        <v>51</v>
      </c>
      <c r="G2129" t="s">
        <v>917</v>
      </c>
      <c r="J2129" s="3" t="s">
        <v>918</v>
      </c>
      <c r="L2129" s="11" t="s">
        <v>367</v>
      </c>
      <c r="M2129" s="14">
        <v>30</v>
      </c>
      <c r="O2129" s="5">
        <f>ROUND(M2129*N2129,2)</f>
        <v>0</v>
      </c>
    </row>
    <row r="2131" spans="1:15" x14ac:dyDescent="0.3">
      <c r="A2131" s="4">
        <v>1078</v>
      </c>
      <c r="B2131" s="4">
        <v>885</v>
      </c>
      <c r="C2131" s="4">
        <v>2</v>
      </c>
      <c r="D2131" s="4">
        <v>13</v>
      </c>
      <c r="E2131" s="4">
        <v>106</v>
      </c>
      <c r="F2131" s="10">
        <v>52</v>
      </c>
      <c r="G2131" t="s">
        <v>919</v>
      </c>
      <c r="J2131" s="3" t="s">
        <v>920</v>
      </c>
      <c r="L2131" s="11" t="s">
        <v>367</v>
      </c>
      <c r="M2131" s="14">
        <v>30</v>
      </c>
      <c r="O2131" s="5">
        <f>ROUND(M2131*N2131,2)</f>
        <v>0</v>
      </c>
    </row>
    <row r="2133" spans="1:15" x14ac:dyDescent="0.3">
      <c r="A2133" s="4">
        <v>1079</v>
      </c>
      <c r="B2133" s="4">
        <v>886</v>
      </c>
      <c r="C2133" s="4">
        <v>2</v>
      </c>
      <c r="D2133" s="4">
        <v>13</v>
      </c>
      <c r="E2133" s="4">
        <v>106</v>
      </c>
      <c r="F2133" s="10">
        <v>53</v>
      </c>
      <c r="G2133" t="s">
        <v>921</v>
      </c>
      <c r="J2133" s="3" t="s">
        <v>922</v>
      </c>
      <c r="L2133" s="11" t="s">
        <v>367</v>
      </c>
      <c r="M2133" s="14">
        <v>20</v>
      </c>
      <c r="O2133" s="5">
        <f>ROUND(M2133*N2133,2)</f>
        <v>0</v>
      </c>
    </row>
    <row r="2135" spans="1:15" x14ac:dyDescent="0.3">
      <c r="A2135" s="4">
        <v>1080</v>
      </c>
      <c r="B2135" s="4">
        <v>887</v>
      </c>
      <c r="C2135" s="4">
        <v>2</v>
      </c>
      <c r="D2135" s="4">
        <v>13</v>
      </c>
      <c r="E2135" s="4">
        <v>106</v>
      </c>
      <c r="G2135">
        <v>136</v>
      </c>
      <c r="J2135" s="7" t="s">
        <v>923</v>
      </c>
      <c r="M2135" s="15"/>
    </row>
    <row r="2137" spans="1:15" x14ac:dyDescent="0.3">
      <c r="A2137" s="4">
        <v>1081</v>
      </c>
      <c r="B2137" s="4">
        <v>888</v>
      </c>
      <c r="C2137" s="4">
        <v>2</v>
      </c>
      <c r="D2137" s="4">
        <v>13</v>
      </c>
      <c r="E2137" s="4">
        <v>106</v>
      </c>
      <c r="F2137" s="10">
        <v>54</v>
      </c>
      <c r="G2137" t="s">
        <v>924</v>
      </c>
      <c r="J2137" s="3" t="s">
        <v>925</v>
      </c>
      <c r="L2137" s="11" t="s">
        <v>367</v>
      </c>
      <c r="M2137" s="14">
        <v>10</v>
      </c>
      <c r="O2137" s="5">
        <f>ROUND(M2137*N2137,2)</f>
        <v>0</v>
      </c>
    </row>
    <row r="2139" spans="1:15" x14ac:dyDescent="0.3">
      <c r="A2139" s="4">
        <v>1082</v>
      </c>
      <c r="B2139" s="4">
        <v>22548</v>
      </c>
      <c r="C2139" s="4">
        <v>2</v>
      </c>
      <c r="D2139" s="4">
        <v>13</v>
      </c>
      <c r="E2139" s="4">
        <v>107</v>
      </c>
      <c r="J2139" s="6" t="s">
        <v>926</v>
      </c>
      <c r="M2139" s="15"/>
    </row>
    <row r="2141" spans="1:15" x14ac:dyDescent="0.3">
      <c r="A2141" s="4">
        <v>1083</v>
      </c>
      <c r="B2141" s="4">
        <v>22549</v>
      </c>
      <c r="C2141" s="4">
        <v>2</v>
      </c>
      <c r="D2141" s="4">
        <v>13</v>
      </c>
      <c r="E2141" s="4">
        <v>107</v>
      </c>
      <c r="J2141" s="8" t="s">
        <v>927</v>
      </c>
      <c r="M2141" s="15"/>
    </row>
    <row r="2143" spans="1:15" ht="201.6" x14ac:dyDescent="0.3">
      <c r="A2143" s="4">
        <v>1084</v>
      </c>
      <c r="B2143" s="4">
        <v>22550</v>
      </c>
      <c r="C2143" s="4">
        <v>2</v>
      </c>
      <c r="D2143" s="4">
        <v>13</v>
      </c>
      <c r="E2143" s="4">
        <v>107</v>
      </c>
      <c r="F2143" s="10">
        <v>55</v>
      </c>
      <c r="J2143" s="3" t="s">
        <v>928</v>
      </c>
      <c r="L2143" s="11" t="s">
        <v>367</v>
      </c>
      <c r="M2143" s="14">
        <v>2</v>
      </c>
      <c r="O2143" s="5">
        <f>ROUND(M2143*N2143,2)</f>
        <v>0</v>
      </c>
    </row>
    <row r="2145" spans="1:15" x14ac:dyDescent="0.3">
      <c r="A2145" s="4">
        <v>1085</v>
      </c>
      <c r="B2145" s="4">
        <v>918</v>
      </c>
      <c r="C2145" s="4">
        <v>2</v>
      </c>
      <c r="D2145" s="4">
        <v>13</v>
      </c>
      <c r="E2145" s="4">
        <v>107</v>
      </c>
      <c r="G2145">
        <v>137</v>
      </c>
      <c r="J2145" s="6" t="s">
        <v>1730</v>
      </c>
      <c r="M2145" s="15"/>
    </row>
    <row r="2147" spans="1:15" x14ac:dyDescent="0.3">
      <c r="A2147" s="4">
        <v>1086</v>
      </c>
      <c r="B2147" s="4">
        <v>919</v>
      </c>
      <c r="C2147" s="4">
        <v>2</v>
      </c>
      <c r="D2147" s="4">
        <v>13</v>
      </c>
      <c r="E2147" s="4">
        <v>107</v>
      </c>
      <c r="G2147">
        <v>137</v>
      </c>
      <c r="J2147" s="7" t="s">
        <v>1731</v>
      </c>
      <c r="M2147" s="15"/>
    </row>
    <row r="2149" spans="1:15" x14ac:dyDescent="0.3">
      <c r="A2149" s="4">
        <v>1087</v>
      </c>
      <c r="B2149" s="4">
        <v>920</v>
      </c>
      <c r="C2149" s="4">
        <v>2</v>
      </c>
      <c r="D2149" s="4">
        <v>13</v>
      </c>
      <c r="E2149" s="4">
        <v>107</v>
      </c>
      <c r="F2149" s="10">
        <v>56</v>
      </c>
      <c r="G2149" t="s">
        <v>929</v>
      </c>
      <c r="J2149" s="3" t="s">
        <v>913</v>
      </c>
      <c r="L2149" s="11" t="s">
        <v>356</v>
      </c>
      <c r="M2149" s="14">
        <v>70</v>
      </c>
      <c r="O2149" s="5">
        <f>ROUND(M2149*N2149,2)</f>
        <v>0</v>
      </c>
    </row>
    <row r="2151" spans="1:15" x14ac:dyDescent="0.3">
      <c r="A2151" s="4">
        <v>1088</v>
      </c>
      <c r="B2151" s="4">
        <v>921</v>
      </c>
      <c r="C2151" s="4">
        <v>2</v>
      </c>
      <c r="D2151" s="4">
        <v>13</v>
      </c>
      <c r="E2151" s="4">
        <v>107</v>
      </c>
      <c r="F2151" s="10">
        <v>57</v>
      </c>
      <c r="G2151" t="s">
        <v>930</v>
      </c>
      <c r="J2151" s="3" t="s">
        <v>915</v>
      </c>
      <c r="L2151" s="11" t="s">
        <v>356</v>
      </c>
      <c r="M2151" s="14">
        <v>40</v>
      </c>
      <c r="O2151" s="5">
        <f>ROUND(M2151*N2151,2)</f>
        <v>0</v>
      </c>
    </row>
    <row r="2153" spans="1:15" x14ac:dyDescent="0.3">
      <c r="A2153" s="4">
        <v>1089</v>
      </c>
      <c r="B2153" s="4">
        <v>922</v>
      </c>
      <c r="C2153" s="4">
        <v>2</v>
      </c>
      <c r="D2153" s="4">
        <v>13</v>
      </c>
      <c r="E2153" s="4">
        <v>107</v>
      </c>
      <c r="G2153">
        <v>138</v>
      </c>
      <c r="J2153" s="7" t="s">
        <v>931</v>
      </c>
      <c r="M2153" s="15"/>
    </row>
    <row r="2155" spans="1:15" x14ac:dyDescent="0.3">
      <c r="A2155" s="4">
        <v>1090</v>
      </c>
      <c r="B2155" s="4">
        <v>923</v>
      </c>
      <c r="C2155" s="4">
        <v>2</v>
      </c>
      <c r="D2155" s="4">
        <v>13</v>
      </c>
      <c r="E2155" s="4">
        <v>107</v>
      </c>
      <c r="F2155" s="10">
        <v>58</v>
      </c>
      <c r="G2155" t="s">
        <v>932</v>
      </c>
      <c r="J2155" s="3" t="s">
        <v>920</v>
      </c>
      <c r="L2155" s="11" t="s">
        <v>367</v>
      </c>
      <c r="M2155" s="14">
        <v>15</v>
      </c>
      <c r="O2155" s="5">
        <f>ROUND(M2155*N2155,2)</f>
        <v>0</v>
      </c>
    </row>
    <row r="2157" spans="1:15" x14ac:dyDescent="0.3">
      <c r="A2157" s="4">
        <v>1091</v>
      </c>
      <c r="B2157" s="4">
        <v>1760</v>
      </c>
      <c r="C2157" s="4">
        <v>2</v>
      </c>
      <c r="D2157" s="4">
        <v>13</v>
      </c>
      <c r="E2157" s="4">
        <v>107</v>
      </c>
      <c r="F2157" s="10">
        <v>59</v>
      </c>
      <c r="G2157" t="s">
        <v>933</v>
      </c>
      <c r="J2157" s="3" t="s">
        <v>922</v>
      </c>
      <c r="L2157" s="11" t="s">
        <v>367</v>
      </c>
      <c r="M2157" s="14">
        <v>15</v>
      </c>
      <c r="O2157" s="5">
        <f>ROUND(M2157*N2157,2)</f>
        <v>0</v>
      </c>
    </row>
    <row r="2159" spans="1:15" x14ac:dyDescent="0.3">
      <c r="A2159" s="4">
        <v>1092</v>
      </c>
      <c r="B2159" s="4">
        <v>924</v>
      </c>
      <c r="C2159" s="4">
        <v>2</v>
      </c>
      <c r="D2159" s="4">
        <v>13</v>
      </c>
      <c r="E2159" s="4">
        <v>107</v>
      </c>
      <c r="G2159">
        <v>138</v>
      </c>
      <c r="J2159" s="7" t="s">
        <v>906</v>
      </c>
      <c r="M2159" s="15"/>
    </row>
    <row r="2161" spans="1:15" x14ac:dyDescent="0.3">
      <c r="A2161" s="4">
        <v>1093</v>
      </c>
      <c r="B2161" s="4">
        <v>925</v>
      </c>
      <c r="C2161" s="4">
        <v>2</v>
      </c>
      <c r="D2161" s="4">
        <v>13</v>
      </c>
      <c r="E2161" s="4">
        <v>107</v>
      </c>
      <c r="F2161" s="10">
        <v>60</v>
      </c>
      <c r="G2161" t="s">
        <v>934</v>
      </c>
      <c r="J2161" s="3" t="s">
        <v>935</v>
      </c>
      <c r="L2161" s="11" t="s">
        <v>47</v>
      </c>
      <c r="M2161" s="14" t="s">
        <v>1542</v>
      </c>
      <c r="O2161" s="5">
        <f>ROUND(M2161*N2161,2)</f>
        <v>0</v>
      </c>
    </row>
    <row r="2163" spans="1:15" x14ac:dyDescent="0.3">
      <c r="A2163" s="4">
        <v>1095</v>
      </c>
      <c r="B2163" s="4">
        <v>19372</v>
      </c>
      <c r="C2163" s="4">
        <v>2</v>
      </c>
      <c r="D2163" s="4">
        <v>14</v>
      </c>
      <c r="E2163" s="4">
        <v>109</v>
      </c>
      <c r="G2163">
        <v>42</v>
      </c>
      <c r="J2163" s="6" t="s">
        <v>294</v>
      </c>
      <c r="M2163" s="15"/>
    </row>
    <row r="2165" spans="1:15" x14ac:dyDescent="0.3">
      <c r="A2165" s="4">
        <v>1096</v>
      </c>
      <c r="B2165" s="4">
        <v>40</v>
      </c>
      <c r="C2165" s="4">
        <v>2</v>
      </c>
      <c r="D2165" s="4">
        <v>14</v>
      </c>
      <c r="E2165" s="4">
        <v>109</v>
      </c>
      <c r="G2165">
        <v>140</v>
      </c>
      <c r="J2165" s="6" t="s">
        <v>936</v>
      </c>
      <c r="M2165" s="15"/>
    </row>
    <row r="2167" spans="1:15" x14ac:dyDescent="0.3">
      <c r="A2167" s="4">
        <v>1097</v>
      </c>
      <c r="B2167" s="4">
        <v>577</v>
      </c>
      <c r="C2167" s="4">
        <v>2</v>
      </c>
      <c r="D2167" s="4">
        <v>14</v>
      </c>
      <c r="E2167" s="4">
        <v>109</v>
      </c>
      <c r="G2167">
        <v>140</v>
      </c>
      <c r="J2167" s="6" t="s">
        <v>937</v>
      </c>
      <c r="M2167" s="15"/>
    </row>
    <row r="2169" spans="1:15" x14ac:dyDescent="0.3">
      <c r="A2169" s="4">
        <v>1098</v>
      </c>
      <c r="B2169" s="4">
        <v>19373</v>
      </c>
      <c r="C2169" s="4">
        <v>2</v>
      </c>
      <c r="D2169" s="4">
        <v>14</v>
      </c>
      <c r="E2169" s="4">
        <v>109</v>
      </c>
      <c r="G2169">
        <v>42</v>
      </c>
      <c r="J2169" s="6" t="s">
        <v>296</v>
      </c>
      <c r="M2169" s="15"/>
    </row>
    <row r="2171" spans="1:15" ht="57.6" x14ac:dyDescent="0.3">
      <c r="A2171" s="4">
        <v>1099</v>
      </c>
      <c r="B2171" s="4">
        <v>3282</v>
      </c>
      <c r="C2171" s="4">
        <v>2</v>
      </c>
      <c r="D2171" s="4">
        <v>14</v>
      </c>
      <c r="E2171" s="4">
        <v>109</v>
      </c>
      <c r="G2171">
        <v>140</v>
      </c>
      <c r="J2171" s="3" t="s">
        <v>297</v>
      </c>
      <c r="M2171" s="15"/>
    </row>
    <row r="2173" spans="1:15" x14ac:dyDescent="0.3">
      <c r="A2173" s="4">
        <v>1100</v>
      </c>
      <c r="B2173" s="4">
        <v>11541</v>
      </c>
      <c r="C2173" s="4">
        <v>2</v>
      </c>
      <c r="D2173" s="4">
        <v>14</v>
      </c>
      <c r="E2173" s="4">
        <v>109</v>
      </c>
      <c r="G2173">
        <v>140</v>
      </c>
      <c r="J2173" s="6" t="s">
        <v>1732</v>
      </c>
      <c r="M2173" s="15"/>
    </row>
    <row r="2175" spans="1:15" x14ac:dyDescent="0.3">
      <c r="A2175" s="4">
        <v>1101</v>
      </c>
      <c r="B2175" s="4">
        <v>11551</v>
      </c>
      <c r="C2175" s="4">
        <v>2</v>
      </c>
      <c r="D2175" s="4">
        <v>14</v>
      </c>
      <c r="E2175" s="4">
        <v>109</v>
      </c>
      <c r="G2175">
        <v>140</v>
      </c>
      <c r="J2175" s="6" t="s">
        <v>1733</v>
      </c>
      <c r="M2175" s="15"/>
    </row>
    <row r="2177" spans="1:15" ht="57.6" x14ac:dyDescent="0.3">
      <c r="A2177" s="4">
        <v>1102</v>
      </c>
      <c r="B2177" s="4">
        <v>11552</v>
      </c>
      <c r="C2177" s="4">
        <v>2</v>
      </c>
      <c r="D2177" s="4">
        <v>14</v>
      </c>
      <c r="E2177" s="4">
        <v>109</v>
      </c>
      <c r="G2177">
        <v>140</v>
      </c>
      <c r="J2177" s="7" t="s">
        <v>938</v>
      </c>
      <c r="M2177" s="15"/>
    </row>
    <row r="2179" spans="1:15" x14ac:dyDescent="0.3">
      <c r="A2179" s="4">
        <v>1103</v>
      </c>
      <c r="B2179" s="4">
        <v>11554</v>
      </c>
      <c r="C2179" s="4">
        <v>2</v>
      </c>
      <c r="D2179" s="4">
        <v>14</v>
      </c>
      <c r="E2179" s="4">
        <v>109</v>
      </c>
      <c r="F2179" s="10">
        <v>1</v>
      </c>
      <c r="J2179" s="3" t="s">
        <v>939</v>
      </c>
      <c r="L2179" s="11" t="s">
        <v>367</v>
      </c>
      <c r="M2179" s="14">
        <v>8</v>
      </c>
      <c r="O2179" s="5">
        <f>ROUND(M2179*N2179,2)</f>
        <v>0</v>
      </c>
    </row>
    <row r="2181" spans="1:15" x14ac:dyDescent="0.3">
      <c r="A2181" s="4">
        <v>1105</v>
      </c>
      <c r="B2181" s="4">
        <v>19374</v>
      </c>
      <c r="C2181" s="4">
        <v>2</v>
      </c>
      <c r="D2181" s="4">
        <v>15</v>
      </c>
      <c r="E2181" s="4">
        <v>110</v>
      </c>
      <c r="G2181">
        <v>42</v>
      </c>
      <c r="J2181" s="6" t="s">
        <v>294</v>
      </c>
      <c r="M2181" s="15"/>
    </row>
    <row r="2183" spans="1:15" x14ac:dyDescent="0.3">
      <c r="A2183" s="4">
        <v>1106</v>
      </c>
      <c r="B2183" s="4">
        <v>41</v>
      </c>
      <c r="C2183" s="4">
        <v>2</v>
      </c>
      <c r="D2183" s="4">
        <v>15</v>
      </c>
      <c r="E2183" s="4">
        <v>110</v>
      </c>
      <c r="G2183">
        <v>141</v>
      </c>
      <c r="J2183" s="6" t="s">
        <v>940</v>
      </c>
      <c r="M2183" s="15"/>
    </row>
    <row r="2185" spans="1:15" x14ac:dyDescent="0.3">
      <c r="A2185" s="4">
        <v>1107</v>
      </c>
      <c r="B2185" s="4">
        <v>590</v>
      </c>
      <c r="C2185" s="4">
        <v>2</v>
      </c>
      <c r="D2185" s="4">
        <v>15</v>
      </c>
      <c r="E2185" s="4">
        <v>110</v>
      </c>
      <c r="G2185">
        <v>141</v>
      </c>
      <c r="J2185" s="6" t="s">
        <v>941</v>
      </c>
      <c r="M2185" s="15"/>
    </row>
    <row r="2187" spans="1:15" x14ac:dyDescent="0.3">
      <c r="A2187" s="4">
        <v>1108</v>
      </c>
      <c r="B2187" s="4">
        <v>19375</v>
      </c>
      <c r="C2187" s="4">
        <v>2</v>
      </c>
      <c r="D2187" s="4">
        <v>15</v>
      </c>
      <c r="E2187" s="4">
        <v>110</v>
      </c>
      <c r="G2187">
        <v>42</v>
      </c>
      <c r="J2187" s="6" t="s">
        <v>296</v>
      </c>
      <c r="M2187" s="15"/>
    </row>
    <row r="2189" spans="1:15" ht="57.6" x14ac:dyDescent="0.3">
      <c r="A2189" s="4">
        <v>1109</v>
      </c>
      <c r="B2189" s="4">
        <v>3283</v>
      </c>
      <c r="C2189" s="4">
        <v>2</v>
      </c>
      <c r="D2189" s="4">
        <v>15</v>
      </c>
      <c r="E2189" s="4">
        <v>110</v>
      </c>
      <c r="G2189">
        <v>141</v>
      </c>
      <c r="J2189" s="3" t="s">
        <v>297</v>
      </c>
      <c r="M2189" s="15"/>
    </row>
    <row r="2191" spans="1:15" x14ac:dyDescent="0.3">
      <c r="A2191" s="4">
        <v>1110</v>
      </c>
      <c r="B2191" s="4">
        <v>591</v>
      </c>
      <c r="C2191" s="4">
        <v>2</v>
      </c>
      <c r="D2191" s="4">
        <v>15</v>
      </c>
      <c r="E2191" s="4">
        <v>110</v>
      </c>
      <c r="G2191">
        <v>141</v>
      </c>
      <c r="J2191" s="6" t="s">
        <v>298</v>
      </c>
      <c r="M2191" s="15"/>
    </row>
    <row r="2193" spans="1:13" x14ac:dyDescent="0.3">
      <c r="A2193" s="4">
        <v>1111</v>
      </c>
      <c r="B2193" s="4">
        <v>592</v>
      </c>
      <c r="C2193" s="4">
        <v>2</v>
      </c>
      <c r="D2193" s="4">
        <v>15</v>
      </c>
      <c r="E2193" s="4">
        <v>110</v>
      </c>
      <c r="G2193">
        <v>141</v>
      </c>
      <c r="J2193" s="7" t="s">
        <v>942</v>
      </c>
      <c r="M2193" s="15"/>
    </row>
    <row r="2195" spans="1:13" x14ac:dyDescent="0.3">
      <c r="A2195" s="4">
        <v>1112</v>
      </c>
      <c r="B2195" s="4">
        <v>593</v>
      </c>
      <c r="C2195" s="4">
        <v>2</v>
      </c>
      <c r="D2195" s="4">
        <v>15</v>
      </c>
      <c r="E2195" s="4">
        <v>110</v>
      </c>
      <c r="G2195">
        <v>141</v>
      </c>
      <c r="J2195" s="7" t="s">
        <v>943</v>
      </c>
      <c r="M2195" s="15"/>
    </row>
    <row r="2197" spans="1:13" ht="57.6" x14ac:dyDescent="0.3">
      <c r="A2197" s="4">
        <v>1113</v>
      </c>
      <c r="B2197" s="4">
        <v>594</v>
      </c>
      <c r="C2197" s="4">
        <v>2</v>
      </c>
      <c r="D2197" s="4">
        <v>15</v>
      </c>
      <c r="E2197" s="4">
        <v>110</v>
      </c>
      <c r="G2197">
        <v>141</v>
      </c>
      <c r="J2197" s="3" t="s">
        <v>944</v>
      </c>
      <c r="M2197" s="15"/>
    </row>
    <row r="2199" spans="1:13" x14ac:dyDescent="0.3">
      <c r="A2199" s="4">
        <v>1114</v>
      </c>
      <c r="B2199" s="4">
        <v>595</v>
      </c>
      <c r="C2199" s="4">
        <v>2</v>
      </c>
      <c r="D2199" s="4">
        <v>15</v>
      </c>
      <c r="E2199" s="4">
        <v>110</v>
      </c>
      <c r="G2199">
        <v>141</v>
      </c>
      <c r="J2199" s="7" t="s">
        <v>1734</v>
      </c>
      <c r="M2199" s="15"/>
    </row>
    <row r="2201" spans="1:13" ht="28.8" x14ac:dyDescent="0.3">
      <c r="A2201" s="4">
        <v>1115</v>
      </c>
      <c r="B2201" s="4">
        <v>596</v>
      </c>
      <c r="C2201" s="4">
        <v>2</v>
      </c>
      <c r="D2201" s="4">
        <v>15</v>
      </c>
      <c r="E2201" s="4">
        <v>110</v>
      </c>
      <c r="G2201">
        <v>141</v>
      </c>
      <c r="J2201" s="3" t="s">
        <v>945</v>
      </c>
      <c r="M2201" s="15"/>
    </row>
    <row r="2203" spans="1:13" x14ac:dyDescent="0.3">
      <c r="A2203" s="4">
        <v>1116</v>
      </c>
      <c r="B2203" s="4">
        <v>597</v>
      </c>
      <c r="C2203" s="4">
        <v>2</v>
      </c>
      <c r="D2203" s="4">
        <v>15</v>
      </c>
      <c r="E2203" s="4">
        <v>110</v>
      </c>
      <c r="G2203">
        <v>141</v>
      </c>
      <c r="J2203" s="7" t="s">
        <v>946</v>
      </c>
      <c r="M2203" s="15"/>
    </row>
    <row r="2205" spans="1:13" ht="43.2" x14ac:dyDescent="0.3">
      <c r="A2205" s="4">
        <v>1117</v>
      </c>
      <c r="B2205" s="4">
        <v>598</v>
      </c>
      <c r="C2205" s="4">
        <v>2</v>
      </c>
      <c r="D2205" s="4">
        <v>15</v>
      </c>
      <c r="E2205" s="4">
        <v>110</v>
      </c>
      <c r="G2205">
        <v>141</v>
      </c>
      <c r="J2205" s="3" t="s">
        <v>947</v>
      </c>
      <c r="M2205" s="15"/>
    </row>
    <row r="2207" spans="1:13" x14ac:dyDescent="0.3">
      <c r="A2207" s="4">
        <v>1118</v>
      </c>
      <c r="B2207" s="4">
        <v>599</v>
      </c>
      <c r="C2207" s="4">
        <v>2</v>
      </c>
      <c r="D2207" s="4">
        <v>15</v>
      </c>
      <c r="E2207" s="4">
        <v>110</v>
      </c>
      <c r="G2207">
        <v>141</v>
      </c>
      <c r="J2207" s="7" t="s">
        <v>948</v>
      </c>
      <c r="M2207" s="15"/>
    </row>
    <row r="2209" spans="1:15" ht="28.8" x14ac:dyDescent="0.3">
      <c r="A2209" s="4">
        <v>1119</v>
      </c>
      <c r="B2209" s="4">
        <v>600</v>
      </c>
      <c r="C2209" s="4">
        <v>2</v>
      </c>
      <c r="D2209" s="4">
        <v>15</v>
      </c>
      <c r="E2209" s="4">
        <v>110</v>
      </c>
      <c r="G2209">
        <v>141</v>
      </c>
      <c r="J2209" s="3" t="s">
        <v>949</v>
      </c>
      <c r="M2209" s="15"/>
    </row>
    <row r="2211" spans="1:15" x14ac:dyDescent="0.3">
      <c r="A2211" s="4">
        <v>1120</v>
      </c>
      <c r="B2211" s="4">
        <v>601</v>
      </c>
      <c r="C2211" s="4">
        <v>2</v>
      </c>
      <c r="D2211" s="4">
        <v>15</v>
      </c>
      <c r="E2211" s="4">
        <v>111</v>
      </c>
      <c r="G2211">
        <v>141</v>
      </c>
      <c r="J2211" s="7" t="s">
        <v>950</v>
      </c>
      <c r="M2211" s="15"/>
    </row>
    <row r="2213" spans="1:15" ht="43.2" x14ac:dyDescent="0.3">
      <c r="A2213" s="4">
        <v>1121</v>
      </c>
      <c r="B2213" s="4">
        <v>602</v>
      </c>
      <c r="C2213" s="4">
        <v>2</v>
      </c>
      <c r="D2213" s="4">
        <v>15</v>
      </c>
      <c r="E2213" s="4">
        <v>111</v>
      </c>
      <c r="G2213">
        <v>141</v>
      </c>
      <c r="J2213" s="3" t="s">
        <v>951</v>
      </c>
      <c r="M2213" s="15"/>
    </row>
    <row r="2215" spans="1:15" x14ac:dyDescent="0.3">
      <c r="A2215" s="4">
        <v>1122</v>
      </c>
      <c r="B2215" s="4">
        <v>603</v>
      </c>
      <c r="C2215" s="4">
        <v>2</v>
      </c>
      <c r="D2215" s="4">
        <v>15</v>
      </c>
      <c r="E2215" s="4">
        <v>111</v>
      </c>
      <c r="G2215">
        <v>141</v>
      </c>
      <c r="J2215" s="6" t="s">
        <v>1735</v>
      </c>
      <c r="M2215" s="15"/>
    </row>
    <row r="2217" spans="1:15" x14ac:dyDescent="0.3">
      <c r="A2217" s="4">
        <v>1123</v>
      </c>
      <c r="B2217" s="4">
        <v>2350</v>
      </c>
      <c r="C2217" s="4">
        <v>2</v>
      </c>
      <c r="D2217" s="4">
        <v>15</v>
      </c>
      <c r="E2217" s="4">
        <v>111</v>
      </c>
      <c r="G2217">
        <v>141</v>
      </c>
      <c r="J2217" s="6" t="s">
        <v>952</v>
      </c>
      <c r="M2217" s="15"/>
    </row>
    <row r="2219" spans="1:15" ht="28.8" x14ac:dyDescent="0.3">
      <c r="A2219" s="4">
        <v>1124</v>
      </c>
      <c r="B2219" s="4">
        <v>3093</v>
      </c>
      <c r="C2219" s="4">
        <v>2</v>
      </c>
      <c r="D2219" s="4">
        <v>15</v>
      </c>
      <c r="E2219" s="4">
        <v>111</v>
      </c>
      <c r="G2219">
        <v>142</v>
      </c>
      <c r="J2219" s="7" t="s">
        <v>1736</v>
      </c>
      <c r="M2219" s="15"/>
    </row>
    <row r="2221" spans="1:15" x14ac:dyDescent="0.3">
      <c r="A2221" s="4">
        <v>1125</v>
      </c>
      <c r="B2221" s="4">
        <v>3094</v>
      </c>
      <c r="C2221" s="4">
        <v>2</v>
      </c>
      <c r="D2221" s="4">
        <v>15</v>
      </c>
      <c r="E2221" s="4">
        <v>111</v>
      </c>
      <c r="F2221" s="10">
        <v>1</v>
      </c>
      <c r="G2221" t="s">
        <v>953</v>
      </c>
      <c r="J2221" s="3" t="s">
        <v>1737</v>
      </c>
      <c r="L2221" s="11" t="s">
        <v>1630</v>
      </c>
      <c r="M2221" s="14">
        <v>1402</v>
      </c>
      <c r="O2221" s="5">
        <f>ROUND(M2221*N2221,2)</f>
        <v>0</v>
      </c>
    </row>
    <row r="2223" spans="1:15" ht="28.8" x14ac:dyDescent="0.3">
      <c r="A2223" s="4">
        <v>1126</v>
      </c>
      <c r="B2223" s="4">
        <v>19105</v>
      </c>
      <c r="C2223" s="4">
        <v>2</v>
      </c>
      <c r="D2223" s="4">
        <v>15</v>
      </c>
      <c r="E2223" s="4">
        <v>111</v>
      </c>
      <c r="G2223">
        <v>142</v>
      </c>
      <c r="J2223" s="7" t="s">
        <v>1736</v>
      </c>
      <c r="M2223" s="15"/>
    </row>
    <row r="2225" spans="1:15" x14ac:dyDescent="0.3">
      <c r="A2225" s="4">
        <v>1127</v>
      </c>
      <c r="B2225" s="4">
        <v>19106</v>
      </c>
      <c r="C2225" s="4">
        <v>2</v>
      </c>
      <c r="D2225" s="4">
        <v>15</v>
      </c>
      <c r="E2225" s="4">
        <v>111</v>
      </c>
      <c r="F2225" s="10">
        <v>2</v>
      </c>
      <c r="G2225" t="s">
        <v>953</v>
      </c>
      <c r="J2225" s="3" t="s">
        <v>1738</v>
      </c>
      <c r="L2225" s="11" t="s">
        <v>1630</v>
      </c>
      <c r="M2225" s="14">
        <v>847</v>
      </c>
      <c r="O2225" s="5">
        <f>ROUND(M2225*N2225,2)</f>
        <v>0</v>
      </c>
    </row>
    <row r="2227" spans="1:15" x14ac:dyDescent="0.3">
      <c r="A2227" s="4">
        <v>1128</v>
      </c>
      <c r="B2227" s="4">
        <v>1007</v>
      </c>
      <c r="C2227" s="4">
        <v>2</v>
      </c>
      <c r="D2227" s="4">
        <v>15</v>
      </c>
      <c r="E2227" s="4">
        <v>111</v>
      </c>
      <c r="G2227">
        <v>142</v>
      </c>
      <c r="J2227" s="6" t="s">
        <v>1739</v>
      </c>
      <c r="M2227" s="15"/>
    </row>
    <row r="2229" spans="1:15" ht="28.8" x14ac:dyDescent="0.3">
      <c r="A2229" s="4">
        <v>1129</v>
      </c>
      <c r="B2229" s="4">
        <v>1010</v>
      </c>
      <c r="C2229" s="4">
        <v>2</v>
      </c>
      <c r="D2229" s="4">
        <v>15</v>
      </c>
      <c r="E2229" s="4">
        <v>111</v>
      </c>
      <c r="G2229">
        <v>142</v>
      </c>
      <c r="J2229" s="7" t="s">
        <v>954</v>
      </c>
      <c r="M2229" s="15"/>
    </row>
    <row r="2231" spans="1:15" x14ac:dyDescent="0.3">
      <c r="A2231" s="4">
        <v>1130</v>
      </c>
      <c r="B2231" s="4">
        <v>1009</v>
      </c>
      <c r="C2231" s="4">
        <v>2</v>
      </c>
      <c r="D2231" s="4">
        <v>15</v>
      </c>
      <c r="E2231" s="4">
        <v>111</v>
      </c>
      <c r="F2231" s="10">
        <v>3</v>
      </c>
      <c r="G2231" t="s">
        <v>955</v>
      </c>
      <c r="J2231" s="3" t="s">
        <v>1740</v>
      </c>
      <c r="L2231" s="11" t="s">
        <v>1630</v>
      </c>
      <c r="M2231" s="14">
        <v>183</v>
      </c>
      <c r="O2231" s="5">
        <f>ROUND(M2231*N2231,2)</f>
        <v>0</v>
      </c>
    </row>
    <row r="2233" spans="1:15" x14ac:dyDescent="0.3">
      <c r="A2233" s="4">
        <v>1131</v>
      </c>
      <c r="B2233" s="4">
        <v>613</v>
      </c>
      <c r="C2233" s="4">
        <v>2</v>
      </c>
      <c r="D2233" s="4">
        <v>15</v>
      </c>
      <c r="E2233" s="4">
        <v>111</v>
      </c>
      <c r="G2233">
        <v>143</v>
      </c>
      <c r="J2233" s="6" t="s">
        <v>1741</v>
      </c>
      <c r="M2233" s="15"/>
    </row>
    <row r="2235" spans="1:15" ht="28.8" x14ac:dyDescent="0.3">
      <c r="A2235" s="4">
        <v>1132</v>
      </c>
      <c r="B2235" s="4">
        <v>19098</v>
      </c>
      <c r="C2235" s="4">
        <v>2</v>
      </c>
      <c r="D2235" s="4">
        <v>15</v>
      </c>
      <c r="E2235" s="4">
        <v>111</v>
      </c>
      <c r="G2235">
        <v>143</v>
      </c>
      <c r="J2235" s="7" t="s">
        <v>956</v>
      </c>
      <c r="M2235" s="15"/>
    </row>
    <row r="2237" spans="1:15" x14ac:dyDescent="0.3">
      <c r="A2237" s="4">
        <v>1133</v>
      </c>
      <c r="B2237" s="4">
        <v>19099</v>
      </c>
      <c r="C2237" s="4">
        <v>2</v>
      </c>
      <c r="D2237" s="4">
        <v>15</v>
      </c>
      <c r="E2237" s="4">
        <v>111</v>
      </c>
      <c r="F2237" s="10">
        <v>4</v>
      </c>
      <c r="J2237" s="3" t="s">
        <v>1742</v>
      </c>
      <c r="L2237" s="11" t="s">
        <v>1630</v>
      </c>
      <c r="M2237" s="14">
        <v>49</v>
      </c>
      <c r="O2237" s="5">
        <f>ROUND(M2237*N2237,2)</f>
        <v>0</v>
      </c>
    </row>
    <row r="2239" spans="1:15" ht="43.2" x14ac:dyDescent="0.3">
      <c r="A2239" s="4">
        <v>1134</v>
      </c>
      <c r="B2239" s="4">
        <v>614</v>
      </c>
      <c r="C2239" s="4">
        <v>2</v>
      </c>
      <c r="D2239" s="4">
        <v>15</v>
      </c>
      <c r="E2239" s="4">
        <v>111</v>
      </c>
      <c r="G2239">
        <v>143</v>
      </c>
      <c r="J2239" s="7" t="s">
        <v>957</v>
      </c>
      <c r="M2239" s="15"/>
    </row>
    <row r="2241" spans="1:15" ht="28.8" x14ac:dyDescent="0.3">
      <c r="A2241" s="4">
        <v>1135</v>
      </c>
      <c r="B2241" s="4">
        <v>618</v>
      </c>
      <c r="C2241" s="4">
        <v>2</v>
      </c>
      <c r="D2241" s="4">
        <v>15</v>
      </c>
      <c r="E2241" s="4">
        <v>111</v>
      </c>
      <c r="F2241" s="10">
        <v>5</v>
      </c>
      <c r="G2241" t="s">
        <v>958</v>
      </c>
      <c r="J2241" s="3" t="s">
        <v>959</v>
      </c>
      <c r="L2241" s="11" t="s">
        <v>1630</v>
      </c>
      <c r="M2241" s="14">
        <v>7</v>
      </c>
      <c r="O2241" s="5">
        <f>ROUND(M2241*N2241,2)</f>
        <v>0</v>
      </c>
    </row>
    <row r="2243" spans="1:15" x14ac:dyDescent="0.3">
      <c r="A2243" s="4">
        <v>1136</v>
      </c>
      <c r="B2243" s="4">
        <v>22498</v>
      </c>
      <c r="C2243" s="4">
        <v>2</v>
      </c>
      <c r="D2243" s="4">
        <v>15</v>
      </c>
      <c r="E2243" s="4">
        <v>111</v>
      </c>
      <c r="F2243" s="10">
        <v>6</v>
      </c>
      <c r="G2243" t="s">
        <v>958</v>
      </c>
      <c r="J2243" s="3" t="s">
        <v>960</v>
      </c>
      <c r="L2243" s="11" t="s">
        <v>1630</v>
      </c>
      <c r="M2243" s="14">
        <v>41</v>
      </c>
      <c r="O2243" s="5">
        <f>ROUND(M2243*N2243,2)</f>
        <v>0</v>
      </c>
    </row>
    <row r="2245" spans="1:15" x14ac:dyDescent="0.3">
      <c r="A2245" s="4">
        <v>1137</v>
      </c>
      <c r="B2245" s="4">
        <v>22499</v>
      </c>
      <c r="C2245" s="4">
        <v>2</v>
      </c>
      <c r="D2245" s="4">
        <v>15</v>
      </c>
      <c r="E2245" s="4">
        <v>111</v>
      </c>
      <c r="F2245" s="10">
        <v>7</v>
      </c>
      <c r="G2245" t="s">
        <v>958</v>
      </c>
      <c r="J2245" s="3" t="s">
        <v>961</v>
      </c>
      <c r="L2245" s="11" t="s">
        <v>1630</v>
      </c>
      <c r="M2245" s="14">
        <v>154</v>
      </c>
      <c r="O2245" s="5">
        <f>ROUND(M2245*N2245,2)</f>
        <v>0</v>
      </c>
    </row>
    <row r="2247" spans="1:15" x14ac:dyDescent="0.3">
      <c r="A2247" s="4">
        <v>1138</v>
      </c>
      <c r="B2247" s="4">
        <v>19100</v>
      </c>
      <c r="C2247" s="4">
        <v>2</v>
      </c>
      <c r="D2247" s="4">
        <v>15</v>
      </c>
      <c r="E2247" s="4">
        <v>111</v>
      </c>
      <c r="G2247">
        <v>144</v>
      </c>
      <c r="J2247" s="6" t="s">
        <v>1743</v>
      </c>
      <c r="M2247" s="15"/>
    </row>
    <row r="2249" spans="1:15" ht="28.8" x14ac:dyDescent="0.3">
      <c r="A2249" s="4">
        <v>1139</v>
      </c>
      <c r="B2249" s="4">
        <v>19101</v>
      </c>
      <c r="C2249" s="4">
        <v>2</v>
      </c>
      <c r="D2249" s="4">
        <v>15</v>
      </c>
      <c r="E2249" s="4">
        <v>112</v>
      </c>
      <c r="G2249">
        <v>144</v>
      </c>
      <c r="J2249" s="7" t="s">
        <v>962</v>
      </c>
      <c r="M2249" s="15"/>
    </row>
    <row r="2251" spans="1:15" x14ac:dyDescent="0.3">
      <c r="A2251" s="4">
        <v>1140</v>
      </c>
      <c r="B2251" s="4">
        <v>19102</v>
      </c>
      <c r="C2251" s="4">
        <v>2</v>
      </c>
      <c r="D2251" s="4">
        <v>15</v>
      </c>
      <c r="E2251" s="4">
        <v>112</v>
      </c>
      <c r="F2251" s="10">
        <v>8</v>
      </c>
      <c r="G2251" t="s">
        <v>963</v>
      </c>
      <c r="J2251" s="3" t="s">
        <v>964</v>
      </c>
      <c r="L2251" s="11" t="s">
        <v>1630</v>
      </c>
      <c r="M2251" s="14">
        <v>57</v>
      </c>
      <c r="O2251" s="5">
        <f>ROUND(M2251*N2251,2)</f>
        <v>0</v>
      </c>
    </row>
    <row r="2253" spans="1:15" ht="28.8" x14ac:dyDescent="0.3">
      <c r="A2253" s="4">
        <v>1141</v>
      </c>
      <c r="B2253" s="4">
        <v>22500</v>
      </c>
      <c r="C2253" s="4">
        <v>2</v>
      </c>
      <c r="D2253" s="4">
        <v>15</v>
      </c>
      <c r="E2253" s="4">
        <v>112</v>
      </c>
      <c r="G2253">
        <v>144</v>
      </c>
      <c r="J2253" s="7" t="s">
        <v>965</v>
      </c>
      <c r="M2253" s="15"/>
    </row>
    <row r="2255" spans="1:15" x14ac:dyDescent="0.3">
      <c r="A2255" s="4">
        <v>1142</v>
      </c>
      <c r="B2255" s="4">
        <v>22501</v>
      </c>
      <c r="C2255" s="4">
        <v>2</v>
      </c>
      <c r="D2255" s="4">
        <v>15</v>
      </c>
      <c r="E2255" s="4">
        <v>112</v>
      </c>
      <c r="F2255" s="10">
        <v>9</v>
      </c>
      <c r="G2255" t="s">
        <v>963</v>
      </c>
      <c r="J2255" s="3" t="s">
        <v>964</v>
      </c>
      <c r="L2255" s="11" t="s">
        <v>1630</v>
      </c>
      <c r="M2255" s="14">
        <v>3</v>
      </c>
      <c r="O2255" s="5">
        <f>ROUND(M2255*N2255,2)</f>
        <v>0</v>
      </c>
    </row>
    <row r="2257" spans="1:15" x14ac:dyDescent="0.3">
      <c r="A2257" s="4">
        <v>1143</v>
      </c>
      <c r="B2257" s="4">
        <v>22503</v>
      </c>
      <c r="C2257" s="4">
        <v>2</v>
      </c>
      <c r="D2257" s="4">
        <v>15</v>
      </c>
      <c r="E2257" s="4">
        <v>112</v>
      </c>
      <c r="F2257" s="10">
        <v>10</v>
      </c>
      <c r="G2257" t="s">
        <v>963</v>
      </c>
      <c r="J2257" s="3" t="s">
        <v>966</v>
      </c>
      <c r="L2257" s="11" t="s">
        <v>1630</v>
      </c>
      <c r="M2257" s="14">
        <v>105</v>
      </c>
      <c r="O2257" s="5">
        <f>ROUND(M2257*N2257,2)</f>
        <v>0</v>
      </c>
    </row>
    <row r="2259" spans="1:15" x14ac:dyDescent="0.3">
      <c r="A2259" s="4">
        <v>1144</v>
      </c>
      <c r="B2259" s="4">
        <v>22502</v>
      </c>
      <c r="C2259" s="4">
        <v>2</v>
      </c>
      <c r="D2259" s="4">
        <v>15</v>
      </c>
      <c r="E2259" s="4">
        <v>112</v>
      </c>
      <c r="F2259" s="10">
        <v>11</v>
      </c>
      <c r="G2259" t="s">
        <v>963</v>
      </c>
      <c r="J2259" s="3" t="s">
        <v>967</v>
      </c>
      <c r="L2259" s="11" t="s">
        <v>1630</v>
      </c>
      <c r="M2259" s="14">
        <v>44</v>
      </c>
      <c r="O2259" s="5">
        <f>ROUND(M2259*N2259,2)</f>
        <v>0</v>
      </c>
    </row>
    <row r="2261" spans="1:15" x14ac:dyDescent="0.3">
      <c r="A2261" s="4">
        <v>1145</v>
      </c>
      <c r="B2261" s="4">
        <v>22504</v>
      </c>
      <c r="C2261" s="4">
        <v>2</v>
      </c>
      <c r="D2261" s="4">
        <v>15</v>
      </c>
      <c r="E2261" s="4">
        <v>112</v>
      </c>
      <c r="F2261" s="10">
        <v>12</v>
      </c>
      <c r="G2261" t="s">
        <v>963</v>
      </c>
      <c r="J2261" s="3" t="s">
        <v>968</v>
      </c>
      <c r="L2261" s="11" t="s">
        <v>1630</v>
      </c>
      <c r="M2261" s="14">
        <v>2</v>
      </c>
      <c r="O2261" s="5">
        <f>ROUND(M2261*N2261,2)</f>
        <v>0</v>
      </c>
    </row>
    <row r="2263" spans="1:15" x14ac:dyDescent="0.3">
      <c r="A2263" s="4">
        <v>1147</v>
      </c>
      <c r="B2263" s="4">
        <v>9</v>
      </c>
      <c r="C2263" s="4">
        <v>2</v>
      </c>
      <c r="D2263" s="4">
        <v>16</v>
      </c>
      <c r="E2263" s="4">
        <v>114</v>
      </c>
      <c r="F2263" s="10">
        <v>1</v>
      </c>
      <c r="G2263" t="s">
        <v>969</v>
      </c>
      <c r="J2263" s="3" t="s">
        <v>1045</v>
      </c>
      <c r="L2263" s="12" t="s">
        <v>970</v>
      </c>
      <c r="M2263" s="14">
        <v>37</v>
      </c>
      <c r="N2263" s="13">
        <v>0</v>
      </c>
    </row>
    <row r="2265" spans="1:15" x14ac:dyDescent="0.3">
      <c r="A2265" s="4">
        <v>1148</v>
      </c>
      <c r="B2265" s="4">
        <v>10</v>
      </c>
      <c r="C2265" s="4">
        <v>2</v>
      </c>
      <c r="D2265" s="4">
        <v>16</v>
      </c>
      <c r="E2265" s="4">
        <v>114</v>
      </c>
      <c r="F2265" s="10">
        <v>2</v>
      </c>
      <c r="G2265" t="s">
        <v>971</v>
      </c>
      <c r="J2265" s="3" t="s">
        <v>972</v>
      </c>
      <c r="L2265" s="12" t="s">
        <v>970</v>
      </c>
      <c r="M2265" s="14">
        <v>42</v>
      </c>
      <c r="N2265" s="13">
        <v>0</v>
      </c>
    </row>
    <row r="2267" spans="1:15" x14ac:dyDescent="0.3">
      <c r="A2267" s="4">
        <v>1149</v>
      </c>
      <c r="B2267" s="4">
        <v>12</v>
      </c>
      <c r="C2267" s="4">
        <v>2</v>
      </c>
      <c r="D2267" s="4">
        <v>16</v>
      </c>
      <c r="E2267" s="4">
        <v>114</v>
      </c>
      <c r="F2267" s="10">
        <v>3</v>
      </c>
      <c r="G2267" t="s">
        <v>973</v>
      </c>
      <c r="J2267" s="3" t="s">
        <v>974</v>
      </c>
      <c r="L2267" s="12" t="s">
        <v>970</v>
      </c>
      <c r="M2267" s="14">
        <v>48</v>
      </c>
      <c r="N2267" s="13">
        <v>0</v>
      </c>
    </row>
    <row r="2269" spans="1:15" x14ac:dyDescent="0.3">
      <c r="A2269" s="4">
        <v>1150</v>
      </c>
      <c r="B2269" s="4">
        <v>13</v>
      </c>
      <c r="C2269" s="4">
        <v>2</v>
      </c>
      <c r="D2269" s="4">
        <v>16</v>
      </c>
      <c r="E2269" s="4">
        <v>114</v>
      </c>
      <c r="F2269" s="10">
        <v>4</v>
      </c>
      <c r="G2269" t="s">
        <v>975</v>
      </c>
      <c r="J2269" s="3" t="s">
        <v>449</v>
      </c>
      <c r="L2269" s="12" t="s">
        <v>970</v>
      </c>
      <c r="M2269" s="14">
        <v>51</v>
      </c>
      <c r="N2269" s="13">
        <v>0</v>
      </c>
    </row>
    <row r="2271" spans="1:15" x14ac:dyDescent="0.3">
      <c r="A2271" s="4">
        <v>1151</v>
      </c>
      <c r="B2271" s="4">
        <v>14</v>
      </c>
      <c r="C2271" s="4">
        <v>2</v>
      </c>
      <c r="D2271" s="4">
        <v>16</v>
      </c>
      <c r="E2271" s="4">
        <v>114</v>
      </c>
      <c r="F2271" s="10">
        <v>5</v>
      </c>
      <c r="G2271" t="s">
        <v>976</v>
      </c>
      <c r="J2271" s="3" t="s">
        <v>977</v>
      </c>
      <c r="L2271" s="12" t="s">
        <v>970</v>
      </c>
      <c r="M2271" s="14">
        <v>54</v>
      </c>
      <c r="N2271" s="13">
        <v>0</v>
      </c>
    </row>
    <row r="2273" spans="1:14" x14ac:dyDescent="0.3">
      <c r="A2273" s="4">
        <v>1152</v>
      </c>
      <c r="B2273" s="4">
        <v>15</v>
      </c>
      <c r="C2273" s="4">
        <v>2</v>
      </c>
      <c r="D2273" s="4">
        <v>16</v>
      </c>
      <c r="E2273" s="4">
        <v>114</v>
      </c>
      <c r="F2273" s="10">
        <v>6</v>
      </c>
      <c r="G2273" t="s">
        <v>978</v>
      </c>
      <c r="J2273" s="3" t="s">
        <v>979</v>
      </c>
      <c r="L2273" s="12" t="s">
        <v>970</v>
      </c>
      <c r="M2273" s="14">
        <v>62</v>
      </c>
      <c r="N2273" s="13">
        <v>0</v>
      </c>
    </row>
    <row r="2275" spans="1:14" x14ac:dyDescent="0.3">
      <c r="A2275" s="4">
        <v>1153</v>
      </c>
      <c r="B2275" s="4">
        <v>16</v>
      </c>
      <c r="C2275" s="4">
        <v>2</v>
      </c>
      <c r="D2275" s="4">
        <v>16</v>
      </c>
      <c r="E2275" s="4">
        <v>114</v>
      </c>
      <c r="F2275" s="10">
        <v>7</v>
      </c>
      <c r="G2275" t="s">
        <v>980</v>
      </c>
      <c r="J2275" s="3" t="s">
        <v>981</v>
      </c>
      <c r="L2275" s="12" t="s">
        <v>970</v>
      </c>
      <c r="M2275" s="14">
        <v>66</v>
      </c>
      <c r="N2275" s="13">
        <v>0</v>
      </c>
    </row>
    <row r="2277" spans="1:14" x14ac:dyDescent="0.3">
      <c r="A2277" s="4">
        <v>1154</v>
      </c>
      <c r="B2277" s="4">
        <v>18</v>
      </c>
      <c r="C2277" s="4">
        <v>2</v>
      </c>
      <c r="D2277" s="4">
        <v>16</v>
      </c>
      <c r="E2277" s="4">
        <v>114</v>
      </c>
      <c r="F2277" s="10">
        <v>8</v>
      </c>
      <c r="G2277" t="s">
        <v>982</v>
      </c>
      <c r="J2277" s="3" t="s">
        <v>983</v>
      </c>
      <c r="L2277" s="12" t="s">
        <v>970</v>
      </c>
      <c r="M2277" s="14">
        <v>80</v>
      </c>
      <c r="N2277" s="13">
        <v>0</v>
      </c>
    </row>
    <row r="2279" spans="1:14" x14ac:dyDescent="0.3">
      <c r="A2279" s="4">
        <v>1155</v>
      </c>
      <c r="B2279" s="4">
        <v>1584</v>
      </c>
      <c r="C2279" s="4">
        <v>2</v>
      </c>
      <c r="D2279" s="4">
        <v>16</v>
      </c>
      <c r="E2279" s="4">
        <v>114</v>
      </c>
      <c r="F2279" s="10">
        <v>9</v>
      </c>
      <c r="G2279" t="s">
        <v>984</v>
      </c>
      <c r="J2279" s="3" t="s">
        <v>985</v>
      </c>
      <c r="L2279" s="12" t="s">
        <v>970</v>
      </c>
      <c r="M2279" s="14">
        <v>83</v>
      </c>
      <c r="N2279" s="13">
        <v>0</v>
      </c>
    </row>
    <row r="2281" spans="1:14" x14ac:dyDescent="0.3">
      <c r="A2281" s="4">
        <v>1156</v>
      </c>
      <c r="B2281" s="4">
        <v>19</v>
      </c>
      <c r="C2281" s="4">
        <v>2</v>
      </c>
      <c r="D2281" s="4">
        <v>16</v>
      </c>
      <c r="E2281" s="4">
        <v>114</v>
      </c>
      <c r="F2281" s="10">
        <v>10</v>
      </c>
      <c r="G2281" t="s">
        <v>986</v>
      </c>
      <c r="J2281" s="3" t="s">
        <v>987</v>
      </c>
      <c r="L2281" s="12" t="s">
        <v>970</v>
      </c>
      <c r="M2281" s="14">
        <v>91</v>
      </c>
      <c r="N2281" s="13">
        <v>0</v>
      </c>
    </row>
    <row r="2283" spans="1:14" x14ac:dyDescent="0.3">
      <c r="A2283" s="4">
        <v>1157</v>
      </c>
      <c r="B2283" s="4">
        <v>20</v>
      </c>
      <c r="C2283" s="4">
        <v>2</v>
      </c>
      <c r="D2283" s="4">
        <v>16</v>
      </c>
      <c r="E2283" s="4">
        <v>114</v>
      </c>
      <c r="F2283" s="10">
        <v>11</v>
      </c>
      <c r="G2283" t="s">
        <v>988</v>
      </c>
      <c r="J2283" s="3" t="s">
        <v>989</v>
      </c>
      <c r="L2283" s="12" t="s">
        <v>970</v>
      </c>
      <c r="M2283" s="14">
        <v>94</v>
      </c>
      <c r="N2283" s="13">
        <v>0</v>
      </c>
    </row>
    <row r="2285" spans="1:14" x14ac:dyDescent="0.3">
      <c r="A2285" s="4">
        <v>1158</v>
      </c>
      <c r="B2285" s="4">
        <v>21</v>
      </c>
      <c r="C2285" s="4">
        <v>2</v>
      </c>
      <c r="D2285" s="4">
        <v>16</v>
      </c>
      <c r="E2285" s="4">
        <v>114</v>
      </c>
      <c r="F2285" s="10">
        <v>12</v>
      </c>
      <c r="G2285" t="s">
        <v>990</v>
      </c>
      <c r="J2285" s="3" t="s">
        <v>991</v>
      </c>
      <c r="L2285" s="12" t="s">
        <v>970</v>
      </c>
      <c r="M2285" s="14">
        <v>97</v>
      </c>
      <c r="N2285" s="13">
        <v>0</v>
      </c>
    </row>
    <row r="2287" spans="1:14" x14ac:dyDescent="0.3">
      <c r="A2287" s="4">
        <v>1159</v>
      </c>
      <c r="B2287" s="4">
        <v>22</v>
      </c>
      <c r="C2287" s="4">
        <v>2</v>
      </c>
      <c r="D2287" s="4">
        <v>16</v>
      </c>
      <c r="E2287" s="4">
        <v>114</v>
      </c>
      <c r="F2287" s="10">
        <v>13</v>
      </c>
      <c r="G2287" t="s">
        <v>992</v>
      </c>
      <c r="J2287" s="3" t="s">
        <v>993</v>
      </c>
      <c r="L2287" s="12" t="s">
        <v>970</v>
      </c>
      <c r="M2287" s="14">
        <v>108</v>
      </c>
      <c r="N2287" s="13">
        <v>0</v>
      </c>
    </row>
    <row r="2289" spans="1:14" x14ac:dyDescent="0.3">
      <c r="A2289" s="4">
        <v>1160</v>
      </c>
      <c r="B2289" s="4">
        <v>23</v>
      </c>
      <c r="C2289" s="4">
        <v>2</v>
      </c>
      <c r="D2289" s="4">
        <v>16</v>
      </c>
      <c r="E2289" s="4">
        <v>114</v>
      </c>
      <c r="F2289" s="10">
        <v>14</v>
      </c>
      <c r="G2289" t="s">
        <v>994</v>
      </c>
      <c r="J2289" s="3" t="s">
        <v>995</v>
      </c>
      <c r="L2289" s="12" t="s">
        <v>970</v>
      </c>
      <c r="M2289" s="14">
        <v>109</v>
      </c>
      <c r="N2289" s="13">
        <v>0</v>
      </c>
    </row>
    <row r="2291" spans="1:14" x14ac:dyDescent="0.3">
      <c r="A2291" s="4">
        <v>1161</v>
      </c>
      <c r="B2291" s="4">
        <v>24</v>
      </c>
      <c r="C2291" s="4">
        <v>2</v>
      </c>
      <c r="D2291" s="4">
        <v>16</v>
      </c>
      <c r="E2291" s="4">
        <v>114</v>
      </c>
      <c r="F2291" s="10">
        <v>15</v>
      </c>
      <c r="G2291" t="s">
        <v>996</v>
      </c>
      <c r="J2291" s="3" t="s">
        <v>997</v>
      </c>
      <c r="L2291" s="12" t="s">
        <v>970</v>
      </c>
      <c r="M2291" s="14">
        <v>113</v>
      </c>
      <c r="N2291" s="13">
        <v>0</v>
      </c>
    </row>
    <row r="2293" spans="1:14" x14ac:dyDescent="0.3">
      <c r="A2293" s="4">
        <v>1162</v>
      </c>
      <c r="B2293" s="4">
        <v>19796</v>
      </c>
      <c r="C2293" s="4">
        <v>3</v>
      </c>
      <c r="D2293" s="4">
        <v>1</v>
      </c>
      <c r="E2293" s="4">
        <v>115</v>
      </c>
      <c r="G2293">
        <v>42</v>
      </c>
      <c r="J2293" s="6" t="s">
        <v>998</v>
      </c>
      <c r="M2293" s="15"/>
    </row>
    <row r="2295" spans="1:14" x14ac:dyDescent="0.3">
      <c r="A2295" s="4">
        <v>1163</v>
      </c>
      <c r="B2295" s="4">
        <v>19797</v>
      </c>
      <c r="C2295" s="4">
        <v>3</v>
      </c>
      <c r="D2295" s="4">
        <v>1</v>
      </c>
      <c r="E2295" s="4">
        <v>115</v>
      </c>
      <c r="G2295">
        <v>50</v>
      </c>
      <c r="J2295" s="6" t="s">
        <v>12</v>
      </c>
      <c r="M2295" s="15"/>
    </row>
    <row r="2297" spans="1:14" x14ac:dyDescent="0.3">
      <c r="A2297" s="4">
        <v>1164</v>
      </c>
      <c r="B2297" s="4">
        <v>19798</v>
      </c>
      <c r="C2297" s="4">
        <v>3</v>
      </c>
      <c r="D2297" s="4">
        <v>1</v>
      </c>
      <c r="E2297" s="4">
        <v>115</v>
      </c>
      <c r="G2297">
        <v>50</v>
      </c>
      <c r="J2297" s="6" t="s">
        <v>295</v>
      </c>
      <c r="M2297" s="15"/>
    </row>
    <row r="2299" spans="1:14" x14ac:dyDescent="0.3">
      <c r="A2299" s="4">
        <v>1165</v>
      </c>
      <c r="B2299" s="4">
        <v>19799</v>
      </c>
      <c r="C2299" s="4">
        <v>3</v>
      </c>
      <c r="D2299" s="4">
        <v>1</v>
      </c>
      <c r="E2299" s="4">
        <v>115</v>
      </c>
      <c r="G2299">
        <v>42</v>
      </c>
      <c r="J2299" s="6" t="s">
        <v>296</v>
      </c>
      <c r="M2299" s="15"/>
    </row>
    <row r="2301" spans="1:14" ht="57.6" x14ac:dyDescent="0.3">
      <c r="A2301" s="4">
        <v>1166</v>
      </c>
      <c r="B2301" s="4">
        <v>19800</v>
      </c>
      <c r="C2301" s="4">
        <v>3</v>
      </c>
      <c r="D2301" s="4">
        <v>1</v>
      </c>
      <c r="E2301" s="4">
        <v>115</v>
      </c>
      <c r="G2301">
        <v>50</v>
      </c>
      <c r="J2301" s="3" t="s">
        <v>297</v>
      </c>
      <c r="M2301" s="15"/>
    </row>
    <row r="2303" spans="1:14" x14ac:dyDescent="0.3">
      <c r="A2303" s="4">
        <v>1167</v>
      </c>
      <c r="B2303" s="4">
        <v>19801</v>
      </c>
      <c r="C2303" s="4">
        <v>3</v>
      </c>
      <c r="D2303" s="4">
        <v>1</v>
      </c>
      <c r="E2303" s="4">
        <v>115</v>
      </c>
      <c r="G2303">
        <v>50</v>
      </c>
      <c r="J2303" s="6" t="s">
        <v>298</v>
      </c>
      <c r="M2303" s="15"/>
    </row>
    <row r="2305" spans="1:13" x14ac:dyDescent="0.3">
      <c r="A2305" s="4">
        <v>1168</v>
      </c>
      <c r="B2305" s="4">
        <v>19802</v>
      </c>
      <c r="C2305" s="4">
        <v>3</v>
      </c>
      <c r="D2305" s="4">
        <v>1</v>
      </c>
      <c r="E2305" s="4">
        <v>115</v>
      </c>
      <c r="G2305">
        <v>50</v>
      </c>
      <c r="J2305" s="7" t="s">
        <v>299</v>
      </c>
      <c r="M2305" s="15"/>
    </row>
    <row r="2307" spans="1:13" ht="28.8" x14ac:dyDescent="0.3">
      <c r="A2307" s="4">
        <v>1169</v>
      </c>
      <c r="B2307" s="4">
        <v>19803</v>
      </c>
      <c r="C2307" s="4">
        <v>3</v>
      </c>
      <c r="D2307" s="4">
        <v>1</v>
      </c>
      <c r="E2307" s="4">
        <v>115</v>
      </c>
      <c r="G2307">
        <v>50</v>
      </c>
      <c r="J2307" s="3" t="s">
        <v>300</v>
      </c>
      <c r="M2307" s="15"/>
    </row>
    <row r="2309" spans="1:13" x14ac:dyDescent="0.3">
      <c r="A2309" s="4">
        <v>1170</v>
      </c>
      <c r="B2309" s="4">
        <v>19804</v>
      </c>
      <c r="C2309" s="4">
        <v>3</v>
      </c>
      <c r="D2309" s="4">
        <v>1</v>
      </c>
      <c r="E2309" s="4">
        <v>115</v>
      </c>
      <c r="G2309">
        <v>50</v>
      </c>
      <c r="J2309" s="7" t="s">
        <v>301</v>
      </c>
      <c r="M2309" s="15"/>
    </row>
    <row r="2311" spans="1:13" ht="43.2" x14ac:dyDescent="0.3">
      <c r="A2311" s="4">
        <v>1171</v>
      </c>
      <c r="B2311" s="4">
        <v>19805</v>
      </c>
      <c r="C2311" s="4">
        <v>3</v>
      </c>
      <c r="D2311" s="4">
        <v>1</v>
      </c>
      <c r="E2311" s="4">
        <v>115</v>
      </c>
      <c r="G2311">
        <v>50</v>
      </c>
      <c r="J2311" s="3" t="s">
        <v>302</v>
      </c>
      <c r="M2311" s="15"/>
    </row>
    <row r="2313" spans="1:13" x14ac:dyDescent="0.3">
      <c r="A2313" s="4">
        <v>1172</v>
      </c>
      <c r="B2313" s="4">
        <v>19806</v>
      </c>
      <c r="C2313" s="4">
        <v>3</v>
      </c>
      <c r="D2313" s="4">
        <v>1</v>
      </c>
      <c r="E2313" s="4">
        <v>115</v>
      </c>
      <c r="G2313">
        <v>50</v>
      </c>
      <c r="J2313" s="7" t="s">
        <v>303</v>
      </c>
      <c r="M2313" s="15"/>
    </row>
    <row r="2315" spans="1:13" ht="57.6" x14ac:dyDescent="0.3">
      <c r="A2315" s="4">
        <v>1173</v>
      </c>
      <c r="B2315" s="4">
        <v>19807</v>
      </c>
      <c r="C2315" s="4">
        <v>3</v>
      </c>
      <c r="D2315" s="4">
        <v>1</v>
      </c>
      <c r="E2315" s="4">
        <v>115</v>
      </c>
      <c r="G2315">
        <v>50</v>
      </c>
      <c r="J2315" s="3" t="s">
        <v>304</v>
      </c>
      <c r="M2315" s="15"/>
    </row>
    <row r="2317" spans="1:13" x14ac:dyDescent="0.3">
      <c r="A2317" s="4">
        <v>1174</v>
      </c>
      <c r="B2317" s="4">
        <v>19808</v>
      </c>
      <c r="C2317" s="4">
        <v>3</v>
      </c>
      <c r="D2317" s="4">
        <v>1</v>
      </c>
      <c r="E2317" s="4">
        <v>115</v>
      </c>
      <c r="G2317">
        <v>50</v>
      </c>
      <c r="J2317" s="7" t="s">
        <v>305</v>
      </c>
      <c r="M2317" s="15"/>
    </row>
    <row r="2319" spans="1:13" ht="57.6" x14ac:dyDescent="0.3">
      <c r="A2319" s="4">
        <v>1175</v>
      </c>
      <c r="B2319" s="4">
        <v>19809</v>
      </c>
      <c r="C2319" s="4">
        <v>3</v>
      </c>
      <c r="D2319" s="4">
        <v>1</v>
      </c>
      <c r="E2319" s="4">
        <v>115</v>
      </c>
      <c r="G2319">
        <v>50</v>
      </c>
      <c r="J2319" s="3" t="s">
        <v>306</v>
      </c>
      <c r="M2319" s="15"/>
    </row>
    <row r="2321" spans="1:15" x14ac:dyDescent="0.3">
      <c r="A2321" s="4">
        <v>1176</v>
      </c>
      <c r="B2321" s="4">
        <v>19810</v>
      </c>
      <c r="C2321" s="4">
        <v>3</v>
      </c>
      <c r="D2321" s="4">
        <v>1</v>
      </c>
      <c r="E2321" s="4">
        <v>116</v>
      </c>
      <c r="G2321">
        <v>50</v>
      </c>
      <c r="J2321" s="7" t="s">
        <v>307</v>
      </c>
      <c r="M2321" s="15"/>
    </row>
    <row r="2323" spans="1:15" ht="28.8" x14ac:dyDescent="0.3">
      <c r="A2323" s="4">
        <v>1177</v>
      </c>
      <c r="B2323" s="4">
        <v>19811</v>
      </c>
      <c r="C2323" s="4">
        <v>3</v>
      </c>
      <c r="D2323" s="4">
        <v>1</v>
      </c>
      <c r="E2323" s="4">
        <v>116</v>
      </c>
      <c r="G2323">
        <v>50</v>
      </c>
      <c r="J2323" s="3" t="s">
        <v>308</v>
      </c>
      <c r="M2323" s="15"/>
    </row>
    <row r="2325" spans="1:15" x14ac:dyDescent="0.3">
      <c r="A2325" s="4">
        <v>1178</v>
      </c>
      <c r="B2325" s="4">
        <v>19812</v>
      </c>
      <c r="C2325" s="4">
        <v>3</v>
      </c>
      <c r="D2325" s="4">
        <v>1</v>
      </c>
      <c r="E2325" s="4">
        <v>116</v>
      </c>
      <c r="G2325">
        <v>50</v>
      </c>
      <c r="J2325" s="6" t="s">
        <v>309</v>
      </c>
      <c r="M2325" s="15"/>
    </row>
    <row r="2327" spans="1:15" x14ac:dyDescent="0.3">
      <c r="A2327" s="4">
        <v>1179</v>
      </c>
      <c r="B2327" s="4">
        <v>19813</v>
      </c>
      <c r="C2327" s="4">
        <v>3</v>
      </c>
      <c r="D2327" s="4">
        <v>1</v>
      </c>
      <c r="E2327" s="4">
        <v>116</v>
      </c>
      <c r="G2327">
        <v>50</v>
      </c>
      <c r="J2327" s="7" t="s">
        <v>1627</v>
      </c>
      <c r="M2327" s="15"/>
    </row>
    <row r="2329" spans="1:15" x14ac:dyDescent="0.3">
      <c r="A2329" s="4">
        <v>1180</v>
      </c>
      <c r="B2329" s="4">
        <v>19814</v>
      </c>
      <c r="C2329" s="4">
        <v>3</v>
      </c>
      <c r="D2329" s="4">
        <v>1</v>
      </c>
      <c r="E2329" s="4">
        <v>116</v>
      </c>
      <c r="G2329">
        <v>5</v>
      </c>
      <c r="J2329" s="7" t="s">
        <v>310</v>
      </c>
      <c r="M2329" s="15"/>
    </row>
    <row r="2331" spans="1:15" x14ac:dyDescent="0.3">
      <c r="A2331" s="4">
        <v>1181</v>
      </c>
      <c r="B2331" s="4">
        <v>19815</v>
      </c>
      <c r="C2331" s="4">
        <v>3</v>
      </c>
      <c r="D2331" s="4">
        <v>1</v>
      </c>
      <c r="E2331" s="4">
        <v>116</v>
      </c>
      <c r="F2331" s="10">
        <v>1</v>
      </c>
      <c r="G2331" t="s">
        <v>311</v>
      </c>
      <c r="J2331" s="3" t="s">
        <v>1342</v>
      </c>
      <c r="L2331" s="11" t="s">
        <v>1628</v>
      </c>
      <c r="M2331" s="14">
        <v>39</v>
      </c>
      <c r="O2331" s="5">
        <f>ROUND(M2331*N2331,2)</f>
        <v>0</v>
      </c>
    </row>
    <row r="2333" spans="1:15" x14ac:dyDescent="0.3">
      <c r="A2333" s="4">
        <v>1182</v>
      </c>
      <c r="B2333" s="4">
        <v>21214</v>
      </c>
      <c r="C2333" s="4">
        <v>3</v>
      </c>
      <c r="D2333" s="4">
        <v>1</v>
      </c>
      <c r="E2333" s="4">
        <v>116</v>
      </c>
      <c r="F2333" s="10">
        <v>2</v>
      </c>
      <c r="G2333" t="s">
        <v>311</v>
      </c>
      <c r="J2333" s="3" t="s">
        <v>312</v>
      </c>
      <c r="L2333" s="11" t="s">
        <v>1628</v>
      </c>
      <c r="M2333" s="14">
        <v>3</v>
      </c>
      <c r="O2333" s="5">
        <f>ROUND(M2333*N2333,2)</f>
        <v>0</v>
      </c>
    </row>
    <row r="2335" spans="1:15" x14ac:dyDescent="0.3">
      <c r="A2335" s="4">
        <v>1183</v>
      </c>
      <c r="B2335" s="4">
        <v>19816</v>
      </c>
      <c r="C2335" s="4">
        <v>3</v>
      </c>
      <c r="D2335" s="4">
        <v>1</v>
      </c>
      <c r="E2335" s="4">
        <v>116</v>
      </c>
      <c r="J2335" s="7" t="s">
        <v>313</v>
      </c>
      <c r="M2335" s="15"/>
    </row>
    <row r="2337" spans="1:15" x14ac:dyDescent="0.3">
      <c r="A2337" s="4">
        <v>1184</v>
      </c>
      <c r="B2337" s="4">
        <v>19817</v>
      </c>
      <c r="C2337" s="4">
        <v>3</v>
      </c>
      <c r="D2337" s="4">
        <v>1</v>
      </c>
      <c r="E2337" s="4">
        <v>116</v>
      </c>
      <c r="F2337" s="10">
        <v>3</v>
      </c>
      <c r="J2337" s="3" t="s">
        <v>1158</v>
      </c>
      <c r="L2337" s="11" t="s">
        <v>1628</v>
      </c>
      <c r="M2337" s="14">
        <v>1</v>
      </c>
      <c r="O2337" s="5">
        <f>ROUND(M2337*N2337,2)</f>
        <v>0</v>
      </c>
    </row>
    <row r="2339" spans="1:15" x14ac:dyDescent="0.3">
      <c r="A2339" s="4">
        <v>1185</v>
      </c>
      <c r="B2339" s="4">
        <v>19818</v>
      </c>
      <c r="C2339" s="4">
        <v>3</v>
      </c>
      <c r="D2339" s="4">
        <v>1</v>
      </c>
      <c r="E2339" s="4">
        <v>116</v>
      </c>
      <c r="F2339" s="10">
        <v>4</v>
      </c>
      <c r="J2339" s="3" t="s">
        <v>314</v>
      </c>
      <c r="L2339" s="11" t="s">
        <v>1628</v>
      </c>
      <c r="M2339" s="14">
        <v>1</v>
      </c>
      <c r="O2339" s="5">
        <f>ROUND(M2339*N2339,2)</f>
        <v>0</v>
      </c>
    </row>
    <row r="2341" spans="1:15" x14ac:dyDescent="0.3">
      <c r="A2341" s="4">
        <v>1186</v>
      </c>
      <c r="B2341" s="4">
        <v>19819</v>
      </c>
      <c r="C2341" s="4">
        <v>3</v>
      </c>
      <c r="D2341" s="4">
        <v>1</v>
      </c>
      <c r="E2341" s="4">
        <v>116</v>
      </c>
      <c r="G2341">
        <v>51</v>
      </c>
      <c r="J2341" s="7" t="s">
        <v>315</v>
      </c>
      <c r="M2341" s="15"/>
    </row>
    <row r="2343" spans="1:15" ht="28.8" x14ac:dyDescent="0.3">
      <c r="A2343" s="4">
        <v>1187</v>
      </c>
      <c r="B2343" s="4">
        <v>19820</v>
      </c>
      <c r="C2343" s="4">
        <v>3</v>
      </c>
      <c r="D2343" s="4">
        <v>1</v>
      </c>
      <c r="E2343" s="4">
        <v>116</v>
      </c>
      <c r="F2343" s="10">
        <v>5</v>
      </c>
      <c r="G2343" t="s">
        <v>316</v>
      </c>
      <c r="J2343" s="3" t="s">
        <v>317</v>
      </c>
      <c r="L2343" s="11" t="s">
        <v>1628</v>
      </c>
      <c r="M2343" s="14">
        <v>10</v>
      </c>
      <c r="O2343" s="5">
        <f>ROUND(M2343*N2343,2)</f>
        <v>0</v>
      </c>
    </row>
    <row r="2345" spans="1:15" x14ac:dyDescent="0.3">
      <c r="A2345" s="4">
        <v>1188</v>
      </c>
      <c r="B2345" s="4">
        <v>19821</v>
      </c>
      <c r="C2345" s="4">
        <v>3</v>
      </c>
      <c r="D2345" s="4">
        <v>1</v>
      </c>
      <c r="E2345" s="4">
        <v>116</v>
      </c>
      <c r="G2345">
        <v>51</v>
      </c>
      <c r="J2345" s="7" t="s">
        <v>318</v>
      </c>
      <c r="M2345" s="15"/>
    </row>
    <row r="2347" spans="1:15" x14ac:dyDescent="0.3">
      <c r="A2347" s="4">
        <v>1189</v>
      </c>
      <c r="B2347" s="4">
        <v>19822</v>
      </c>
      <c r="C2347" s="4">
        <v>3</v>
      </c>
      <c r="D2347" s="4">
        <v>1</v>
      </c>
      <c r="E2347" s="4">
        <v>116</v>
      </c>
      <c r="F2347" s="10">
        <v>6</v>
      </c>
      <c r="G2347" t="s">
        <v>319</v>
      </c>
      <c r="J2347" s="3" t="s">
        <v>1629</v>
      </c>
      <c r="L2347" s="11" t="s">
        <v>1630</v>
      </c>
      <c r="M2347" s="14">
        <v>111</v>
      </c>
      <c r="O2347" s="5">
        <f>ROUND(M2347*N2347,2)</f>
        <v>0</v>
      </c>
    </row>
    <row r="2349" spans="1:15" x14ac:dyDescent="0.3">
      <c r="A2349" s="4">
        <v>1190</v>
      </c>
      <c r="B2349" s="4">
        <v>19823</v>
      </c>
      <c r="C2349" s="4">
        <v>3</v>
      </c>
      <c r="D2349" s="4">
        <v>1</v>
      </c>
      <c r="E2349" s="4">
        <v>116</v>
      </c>
      <c r="G2349">
        <v>51</v>
      </c>
      <c r="J2349" s="7" t="s">
        <v>320</v>
      </c>
      <c r="M2349" s="15"/>
    </row>
    <row r="2351" spans="1:15" ht="28.8" x14ac:dyDescent="0.3">
      <c r="A2351" s="4">
        <v>1191</v>
      </c>
      <c r="B2351" s="4">
        <v>21215</v>
      </c>
      <c r="C2351" s="4">
        <v>3</v>
      </c>
      <c r="D2351" s="4">
        <v>1</v>
      </c>
      <c r="E2351" s="4">
        <v>116</v>
      </c>
      <c r="F2351" s="10">
        <v>7</v>
      </c>
      <c r="G2351" t="s">
        <v>321</v>
      </c>
      <c r="J2351" s="3" t="s">
        <v>1161</v>
      </c>
      <c r="L2351" s="11" t="s">
        <v>47</v>
      </c>
      <c r="M2351" s="14" t="s">
        <v>1542</v>
      </c>
      <c r="O2351" s="5">
        <f>ROUND(M2351*N2351,2)</f>
        <v>0</v>
      </c>
    </row>
    <row r="2353" spans="1:15" x14ac:dyDescent="0.3">
      <c r="A2353" s="4">
        <v>1192</v>
      </c>
      <c r="B2353" s="4">
        <v>19825</v>
      </c>
      <c r="C2353" s="4">
        <v>3</v>
      </c>
      <c r="D2353" s="4">
        <v>1</v>
      </c>
      <c r="E2353" s="4">
        <v>116</v>
      </c>
      <c r="G2353">
        <v>51</v>
      </c>
      <c r="J2353" s="7" t="s">
        <v>322</v>
      </c>
      <c r="M2353" s="15"/>
    </row>
    <row r="2355" spans="1:15" ht="28.8" x14ac:dyDescent="0.3">
      <c r="A2355" s="4">
        <v>1193</v>
      </c>
      <c r="B2355" s="4">
        <v>19826</v>
      </c>
      <c r="C2355" s="4">
        <v>3</v>
      </c>
      <c r="D2355" s="4">
        <v>1</v>
      </c>
      <c r="E2355" s="4">
        <v>116</v>
      </c>
      <c r="G2355">
        <v>52</v>
      </c>
      <c r="J2355" s="7" t="s">
        <v>1631</v>
      </c>
      <c r="M2355" s="15"/>
    </row>
    <row r="2357" spans="1:15" x14ac:dyDescent="0.3">
      <c r="A2357" s="4">
        <v>1194</v>
      </c>
      <c r="B2357" s="4">
        <v>21212</v>
      </c>
      <c r="C2357" s="4">
        <v>3</v>
      </c>
      <c r="D2357" s="4">
        <v>1</v>
      </c>
      <c r="E2357" s="4">
        <v>116</v>
      </c>
      <c r="F2357" s="10">
        <v>8</v>
      </c>
      <c r="G2357" t="s">
        <v>323</v>
      </c>
      <c r="J2357" s="3" t="s">
        <v>1632</v>
      </c>
      <c r="L2357" s="11" t="s">
        <v>1628</v>
      </c>
      <c r="M2357" s="14">
        <v>20</v>
      </c>
      <c r="O2357" s="5">
        <f>ROUND(M2357*N2357,2)</f>
        <v>0</v>
      </c>
    </row>
    <row r="2359" spans="1:15" x14ac:dyDescent="0.3">
      <c r="A2359" s="4">
        <v>1195</v>
      </c>
      <c r="B2359" s="4">
        <v>21213</v>
      </c>
      <c r="C2359" s="4">
        <v>3</v>
      </c>
      <c r="D2359" s="4">
        <v>1</v>
      </c>
      <c r="E2359" s="4">
        <v>116</v>
      </c>
      <c r="F2359" s="10">
        <v>9</v>
      </c>
      <c r="G2359" t="s">
        <v>324</v>
      </c>
      <c r="J2359" s="3" t="s">
        <v>325</v>
      </c>
      <c r="L2359" s="11" t="s">
        <v>1628</v>
      </c>
      <c r="M2359" s="14">
        <v>12</v>
      </c>
      <c r="O2359" s="5">
        <f>ROUND(M2359*N2359,2)</f>
        <v>0</v>
      </c>
    </row>
    <row r="2361" spans="1:15" ht="28.8" x14ac:dyDescent="0.3">
      <c r="A2361" s="4">
        <v>1196</v>
      </c>
      <c r="B2361" s="4">
        <v>19828</v>
      </c>
      <c r="C2361" s="4">
        <v>3</v>
      </c>
      <c r="D2361" s="4">
        <v>1</v>
      </c>
      <c r="E2361" s="4">
        <v>117</v>
      </c>
      <c r="G2361">
        <v>52</v>
      </c>
      <c r="J2361" s="7" t="s">
        <v>326</v>
      </c>
      <c r="M2361" s="15"/>
    </row>
    <row r="2363" spans="1:15" x14ac:dyDescent="0.3">
      <c r="A2363" s="4">
        <v>1197</v>
      </c>
      <c r="B2363" s="4">
        <v>19829</v>
      </c>
      <c r="C2363" s="4">
        <v>3</v>
      </c>
      <c r="D2363" s="4">
        <v>1</v>
      </c>
      <c r="E2363" s="4">
        <v>117</v>
      </c>
      <c r="F2363" s="10">
        <v>10</v>
      </c>
      <c r="G2363" t="s">
        <v>324</v>
      </c>
      <c r="J2363" s="3" t="s">
        <v>325</v>
      </c>
      <c r="L2363" s="11" t="s">
        <v>1628</v>
      </c>
      <c r="M2363" s="14">
        <v>25</v>
      </c>
      <c r="O2363" s="5">
        <f>ROUND(M2363*N2363,2)</f>
        <v>0</v>
      </c>
    </row>
    <row r="2365" spans="1:15" x14ac:dyDescent="0.3">
      <c r="A2365" s="4">
        <v>1198</v>
      </c>
      <c r="B2365" s="4">
        <v>19830</v>
      </c>
      <c r="C2365" s="4">
        <v>3</v>
      </c>
      <c r="D2365" s="4">
        <v>1</v>
      </c>
      <c r="E2365" s="4">
        <v>117</v>
      </c>
      <c r="G2365">
        <v>52</v>
      </c>
      <c r="J2365" s="7" t="s">
        <v>327</v>
      </c>
      <c r="M2365" s="15"/>
    </row>
    <row r="2367" spans="1:15" ht="57.6" x14ac:dyDescent="0.3">
      <c r="A2367" s="4">
        <v>1199</v>
      </c>
      <c r="B2367" s="4">
        <v>19831</v>
      </c>
      <c r="C2367" s="4">
        <v>3</v>
      </c>
      <c r="D2367" s="4">
        <v>1</v>
      </c>
      <c r="E2367" s="4">
        <v>117</v>
      </c>
      <c r="F2367" s="10">
        <v>11</v>
      </c>
      <c r="G2367" t="s">
        <v>328</v>
      </c>
      <c r="J2367" s="3" t="s">
        <v>329</v>
      </c>
      <c r="L2367" s="11" t="s">
        <v>1630</v>
      </c>
      <c r="M2367" s="14">
        <v>82</v>
      </c>
      <c r="O2367" s="5">
        <f>ROUND(M2367*N2367,2)</f>
        <v>0</v>
      </c>
    </row>
    <row r="2369" spans="1:15" x14ac:dyDescent="0.3">
      <c r="A2369" s="4">
        <v>1200</v>
      </c>
      <c r="B2369" s="4">
        <v>21217</v>
      </c>
      <c r="C2369" s="4">
        <v>3</v>
      </c>
      <c r="D2369" s="4">
        <v>1</v>
      </c>
      <c r="E2369" s="4">
        <v>117</v>
      </c>
      <c r="G2369">
        <v>52</v>
      </c>
      <c r="J2369" s="7" t="s">
        <v>330</v>
      </c>
      <c r="M2369" s="15"/>
    </row>
    <row r="2371" spans="1:15" x14ac:dyDescent="0.3">
      <c r="A2371" s="4">
        <v>1201</v>
      </c>
      <c r="B2371" s="4">
        <v>21218</v>
      </c>
      <c r="C2371" s="4">
        <v>3</v>
      </c>
      <c r="D2371" s="4">
        <v>1</v>
      </c>
      <c r="E2371" s="4">
        <v>117</v>
      </c>
      <c r="F2371" s="10">
        <v>12</v>
      </c>
      <c r="G2371" t="s">
        <v>328</v>
      </c>
      <c r="J2371" s="3" t="s">
        <v>331</v>
      </c>
      <c r="L2371" s="11" t="s">
        <v>1630</v>
      </c>
      <c r="M2371" s="14">
        <v>82</v>
      </c>
      <c r="O2371" s="5">
        <f>ROUND(M2371*N2371,2)</f>
        <v>0</v>
      </c>
    </row>
    <row r="2373" spans="1:15" x14ac:dyDescent="0.3">
      <c r="A2373" s="4">
        <v>1202</v>
      </c>
      <c r="B2373" s="4">
        <v>19832</v>
      </c>
      <c r="C2373" s="4">
        <v>3</v>
      </c>
      <c r="D2373" s="4">
        <v>1</v>
      </c>
      <c r="E2373" s="4">
        <v>117</v>
      </c>
      <c r="G2373">
        <v>52</v>
      </c>
      <c r="J2373" s="7" t="s">
        <v>332</v>
      </c>
      <c r="M2373" s="15"/>
    </row>
    <row r="2375" spans="1:15" x14ac:dyDescent="0.3">
      <c r="A2375" s="4">
        <v>1203</v>
      </c>
      <c r="B2375" s="4">
        <v>19833</v>
      </c>
      <c r="C2375" s="4">
        <v>3</v>
      </c>
      <c r="D2375" s="4">
        <v>1</v>
      </c>
      <c r="E2375" s="4">
        <v>117</v>
      </c>
      <c r="G2375">
        <v>52</v>
      </c>
      <c r="J2375" s="7" t="s">
        <v>333</v>
      </c>
      <c r="M2375" s="15"/>
    </row>
    <row r="2377" spans="1:15" ht="28.8" x14ac:dyDescent="0.3">
      <c r="A2377" s="4">
        <v>1204</v>
      </c>
      <c r="B2377" s="4">
        <v>19834</v>
      </c>
      <c r="C2377" s="4">
        <v>3</v>
      </c>
      <c r="D2377" s="4">
        <v>1</v>
      </c>
      <c r="E2377" s="4">
        <v>117</v>
      </c>
      <c r="F2377" s="10">
        <v>13</v>
      </c>
      <c r="G2377" t="s">
        <v>334</v>
      </c>
      <c r="J2377" s="3" t="s">
        <v>335</v>
      </c>
      <c r="L2377" s="11" t="s">
        <v>1630</v>
      </c>
      <c r="M2377" s="14">
        <v>82</v>
      </c>
      <c r="O2377" s="5">
        <f>ROUND(M2377*N2377,2)</f>
        <v>0</v>
      </c>
    </row>
    <row r="2379" spans="1:15" x14ac:dyDescent="0.3">
      <c r="A2379" s="4">
        <v>1205</v>
      </c>
      <c r="B2379" s="4">
        <v>19835</v>
      </c>
      <c r="C2379" s="4">
        <v>3</v>
      </c>
      <c r="D2379" s="4">
        <v>1</v>
      </c>
      <c r="E2379" s="4">
        <v>117</v>
      </c>
      <c r="F2379" s="10">
        <v>14</v>
      </c>
      <c r="G2379" t="s">
        <v>336</v>
      </c>
      <c r="J2379" s="3" t="s">
        <v>337</v>
      </c>
      <c r="L2379" s="11" t="s">
        <v>1630</v>
      </c>
      <c r="M2379" s="14">
        <v>111</v>
      </c>
      <c r="O2379" s="5">
        <f>ROUND(M2379*N2379,2)</f>
        <v>0</v>
      </c>
    </row>
    <row r="2381" spans="1:15" x14ac:dyDescent="0.3">
      <c r="A2381" s="4">
        <v>1207</v>
      </c>
      <c r="B2381" s="4">
        <v>19836</v>
      </c>
      <c r="C2381" s="4">
        <v>3</v>
      </c>
      <c r="D2381" s="4">
        <v>2</v>
      </c>
      <c r="E2381" s="4">
        <v>119</v>
      </c>
      <c r="G2381">
        <v>42</v>
      </c>
      <c r="J2381" s="6" t="s">
        <v>998</v>
      </c>
      <c r="M2381" s="15"/>
    </row>
    <row r="2383" spans="1:15" x14ac:dyDescent="0.3">
      <c r="A2383" s="4">
        <v>1208</v>
      </c>
      <c r="B2383" s="4">
        <v>19837</v>
      </c>
      <c r="C2383" s="4">
        <v>3</v>
      </c>
      <c r="D2383" s="4">
        <v>2</v>
      </c>
      <c r="E2383" s="4">
        <v>119</v>
      </c>
      <c r="G2383">
        <v>54</v>
      </c>
      <c r="J2383" s="6" t="s">
        <v>340</v>
      </c>
      <c r="M2383" s="15"/>
    </row>
    <row r="2385" spans="1:13" x14ac:dyDescent="0.3">
      <c r="A2385" s="4">
        <v>1209</v>
      </c>
      <c r="B2385" s="4">
        <v>19838</v>
      </c>
      <c r="C2385" s="4">
        <v>3</v>
      </c>
      <c r="D2385" s="4">
        <v>2</v>
      </c>
      <c r="E2385" s="4">
        <v>119</v>
      </c>
      <c r="G2385">
        <v>54</v>
      </c>
      <c r="J2385" s="6" t="s">
        <v>341</v>
      </c>
      <c r="M2385" s="15"/>
    </row>
    <row r="2387" spans="1:13" x14ac:dyDescent="0.3">
      <c r="A2387" s="4">
        <v>1210</v>
      </c>
      <c r="B2387" s="4">
        <v>19839</v>
      </c>
      <c r="C2387" s="4">
        <v>3</v>
      </c>
      <c r="D2387" s="4">
        <v>2</v>
      </c>
      <c r="E2387" s="4">
        <v>119</v>
      </c>
      <c r="G2387">
        <v>42</v>
      </c>
      <c r="J2387" s="6" t="s">
        <v>296</v>
      </c>
      <c r="M2387" s="15"/>
    </row>
    <row r="2389" spans="1:13" ht="57.6" x14ac:dyDescent="0.3">
      <c r="A2389" s="4">
        <v>1211</v>
      </c>
      <c r="B2389" s="4">
        <v>19840</v>
      </c>
      <c r="C2389" s="4">
        <v>3</v>
      </c>
      <c r="D2389" s="4">
        <v>2</v>
      </c>
      <c r="E2389" s="4">
        <v>119</v>
      </c>
      <c r="G2389">
        <v>54</v>
      </c>
      <c r="J2389" s="3" t="s">
        <v>297</v>
      </c>
      <c r="M2389" s="15"/>
    </row>
    <row r="2391" spans="1:13" x14ac:dyDescent="0.3">
      <c r="A2391" s="4">
        <v>1212</v>
      </c>
      <c r="B2391" s="4">
        <v>19841</v>
      </c>
      <c r="C2391" s="4">
        <v>3</v>
      </c>
      <c r="D2391" s="4">
        <v>2</v>
      </c>
      <c r="E2391" s="4">
        <v>119</v>
      </c>
      <c r="G2391">
        <v>54</v>
      </c>
      <c r="J2391" s="6" t="s">
        <v>298</v>
      </c>
      <c r="M2391" s="15"/>
    </row>
    <row r="2393" spans="1:13" x14ac:dyDescent="0.3">
      <c r="A2393" s="4">
        <v>1213</v>
      </c>
      <c r="B2393" s="4">
        <v>19842</v>
      </c>
      <c r="C2393" s="4">
        <v>3</v>
      </c>
      <c r="D2393" s="4">
        <v>2</v>
      </c>
      <c r="E2393" s="4">
        <v>119</v>
      </c>
      <c r="G2393">
        <v>54</v>
      </c>
      <c r="J2393" s="7" t="s">
        <v>342</v>
      </c>
      <c r="M2393" s="15"/>
    </row>
    <row r="2395" spans="1:13" ht="100.8" x14ac:dyDescent="0.3">
      <c r="A2395" s="4">
        <v>1214</v>
      </c>
      <c r="B2395" s="4">
        <v>19843</v>
      </c>
      <c r="C2395" s="4">
        <v>3</v>
      </c>
      <c r="D2395" s="4">
        <v>2</v>
      </c>
      <c r="E2395" s="4">
        <v>119</v>
      </c>
      <c r="G2395">
        <v>54</v>
      </c>
      <c r="J2395" s="3" t="s">
        <v>343</v>
      </c>
      <c r="M2395" s="15"/>
    </row>
    <row r="2397" spans="1:13" x14ac:dyDescent="0.3">
      <c r="A2397" s="4">
        <v>1215</v>
      </c>
      <c r="B2397" s="4">
        <v>19844</v>
      </c>
      <c r="C2397" s="4">
        <v>3</v>
      </c>
      <c r="D2397" s="4">
        <v>2</v>
      </c>
      <c r="E2397" s="4">
        <v>119</v>
      </c>
      <c r="G2397">
        <v>54</v>
      </c>
      <c r="J2397" s="7" t="s">
        <v>344</v>
      </c>
      <c r="M2397" s="15"/>
    </row>
    <row r="2399" spans="1:13" ht="86.4" x14ac:dyDescent="0.3">
      <c r="A2399" s="4">
        <v>1216</v>
      </c>
      <c r="B2399" s="4">
        <v>19845</v>
      </c>
      <c r="C2399" s="4">
        <v>3</v>
      </c>
      <c r="D2399" s="4">
        <v>2</v>
      </c>
      <c r="E2399" s="4">
        <v>119</v>
      </c>
      <c r="G2399">
        <v>54</v>
      </c>
      <c r="J2399" s="3" t="s">
        <v>345</v>
      </c>
      <c r="M2399" s="15"/>
    </row>
    <row r="2401" spans="1:15" ht="57.6" x14ac:dyDescent="0.3">
      <c r="A2401" s="4">
        <v>1217</v>
      </c>
      <c r="B2401" s="4">
        <v>19846</v>
      </c>
      <c r="C2401" s="4">
        <v>3</v>
      </c>
      <c r="D2401" s="4">
        <v>2</v>
      </c>
      <c r="E2401" s="4">
        <v>119</v>
      </c>
      <c r="G2401">
        <v>54</v>
      </c>
      <c r="J2401" s="3" t="s">
        <v>346</v>
      </c>
      <c r="M2401" s="15"/>
    </row>
    <row r="2403" spans="1:15" ht="28.8" x14ac:dyDescent="0.3">
      <c r="A2403" s="4">
        <v>1218</v>
      </c>
      <c r="B2403" s="4">
        <v>19847</v>
      </c>
      <c r="C2403" s="4">
        <v>3</v>
      </c>
      <c r="D2403" s="4">
        <v>2</v>
      </c>
      <c r="E2403" s="4">
        <v>120</v>
      </c>
      <c r="G2403">
        <v>54</v>
      </c>
      <c r="J2403" s="3" t="s">
        <v>347</v>
      </c>
      <c r="M2403" s="15"/>
    </row>
    <row r="2405" spans="1:15" ht="43.2" x14ac:dyDescent="0.3">
      <c r="A2405" s="4">
        <v>1219</v>
      </c>
      <c r="B2405" s="4">
        <v>19848</v>
      </c>
      <c r="C2405" s="4">
        <v>3</v>
      </c>
      <c r="D2405" s="4">
        <v>2</v>
      </c>
      <c r="E2405" s="4">
        <v>120</v>
      </c>
      <c r="G2405">
        <v>54</v>
      </c>
      <c r="J2405" s="3" t="s">
        <v>348</v>
      </c>
      <c r="M2405" s="15"/>
    </row>
    <row r="2407" spans="1:15" ht="100.8" x14ac:dyDescent="0.3">
      <c r="A2407" s="4">
        <v>1220</v>
      </c>
      <c r="B2407" s="4">
        <v>19849</v>
      </c>
      <c r="C2407" s="4">
        <v>3</v>
      </c>
      <c r="D2407" s="4">
        <v>2</v>
      </c>
      <c r="E2407" s="4">
        <v>120</v>
      </c>
      <c r="G2407">
        <v>55</v>
      </c>
      <c r="J2407" s="3" t="s">
        <v>349</v>
      </c>
      <c r="M2407" s="15"/>
    </row>
    <row r="2409" spans="1:15" ht="28.8" x14ac:dyDescent="0.3">
      <c r="A2409" s="4">
        <v>1221</v>
      </c>
      <c r="B2409" s="4">
        <v>19850</v>
      </c>
      <c r="C2409" s="4">
        <v>3</v>
      </c>
      <c r="D2409" s="4">
        <v>2</v>
      </c>
      <c r="E2409" s="4">
        <v>120</v>
      </c>
      <c r="G2409">
        <v>55</v>
      </c>
      <c r="J2409" s="6" t="s">
        <v>350</v>
      </c>
      <c r="M2409" s="15"/>
    </row>
    <row r="2411" spans="1:15" x14ac:dyDescent="0.3">
      <c r="A2411" s="4">
        <v>1222</v>
      </c>
      <c r="B2411" s="4">
        <v>19851</v>
      </c>
      <c r="C2411" s="4">
        <v>3</v>
      </c>
      <c r="D2411" s="4">
        <v>2</v>
      </c>
      <c r="E2411" s="4">
        <v>120</v>
      </c>
      <c r="G2411">
        <v>55</v>
      </c>
      <c r="J2411" s="7" t="s">
        <v>354</v>
      </c>
      <c r="M2411" s="15"/>
    </row>
    <row r="2413" spans="1:15" x14ac:dyDescent="0.3">
      <c r="A2413" s="4">
        <v>1223</v>
      </c>
      <c r="B2413" s="4">
        <v>19854</v>
      </c>
      <c r="C2413" s="4">
        <v>3</v>
      </c>
      <c r="D2413" s="4">
        <v>2</v>
      </c>
      <c r="E2413" s="4">
        <v>120</v>
      </c>
      <c r="F2413" s="10">
        <v>1</v>
      </c>
      <c r="G2413" t="s">
        <v>355</v>
      </c>
      <c r="J2413" s="3" t="s">
        <v>1633</v>
      </c>
      <c r="L2413" s="11" t="s">
        <v>1628</v>
      </c>
      <c r="M2413" s="14">
        <v>3</v>
      </c>
      <c r="O2413" s="5">
        <f>ROUND(M2413*N2413,2)</f>
        <v>0</v>
      </c>
    </row>
    <row r="2415" spans="1:15" x14ac:dyDescent="0.3">
      <c r="A2415" s="4">
        <v>1224</v>
      </c>
      <c r="B2415" s="4">
        <v>22506</v>
      </c>
      <c r="C2415" s="4">
        <v>3</v>
      </c>
      <c r="D2415" s="4">
        <v>2</v>
      </c>
      <c r="E2415" s="4">
        <v>120</v>
      </c>
      <c r="F2415" s="10">
        <v>2</v>
      </c>
      <c r="G2415" t="s">
        <v>352</v>
      </c>
      <c r="J2415" s="3" t="s">
        <v>1634</v>
      </c>
      <c r="L2415" s="11" t="s">
        <v>1628</v>
      </c>
      <c r="M2415" s="14">
        <v>8</v>
      </c>
      <c r="O2415" s="5">
        <f>ROUND(M2415*N2415,2)</f>
        <v>0</v>
      </c>
    </row>
    <row r="2417" spans="1:15" ht="43.2" x14ac:dyDescent="0.3">
      <c r="A2417" s="4">
        <v>1225</v>
      </c>
      <c r="B2417" s="4">
        <v>22507</v>
      </c>
      <c r="C2417" s="4">
        <v>3</v>
      </c>
      <c r="D2417" s="4">
        <v>2</v>
      </c>
      <c r="E2417" s="4">
        <v>120</v>
      </c>
      <c r="F2417" s="10">
        <v>3</v>
      </c>
      <c r="J2417" s="3" t="s">
        <v>1635</v>
      </c>
      <c r="L2417" s="11" t="s">
        <v>356</v>
      </c>
      <c r="M2417" s="14">
        <v>81</v>
      </c>
      <c r="O2417" s="5">
        <f>ROUND(M2417*N2417,2)</f>
        <v>0</v>
      </c>
    </row>
    <row r="2419" spans="1:15" x14ac:dyDescent="0.3">
      <c r="A2419" s="4">
        <v>1226</v>
      </c>
      <c r="B2419" s="4">
        <v>22535</v>
      </c>
      <c r="C2419" s="4">
        <v>3</v>
      </c>
      <c r="D2419" s="4">
        <v>2</v>
      </c>
      <c r="E2419" s="4">
        <v>120</v>
      </c>
      <c r="G2419">
        <v>55</v>
      </c>
      <c r="J2419" s="6" t="s">
        <v>357</v>
      </c>
      <c r="M2419" s="15"/>
    </row>
    <row r="2421" spans="1:15" x14ac:dyDescent="0.3">
      <c r="A2421" s="4">
        <v>1227</v>
      </c>
      <c r="B2421" s="4">
        <v>22505</v>
      </c>
      <c r="C2421" s="4">
        <v>3</v>
      </c>
      <c r="D2421" s="4">
        <v>2</v>
      </c>
      <c r="E2421" s="4">
        <v>120</v>
      </c>
      <c r="G2421">
        <v>55</v>
      </c>
      <c r="J2421" s="7" t="s">
        <v>358</v>
      </c>
      <c r="M2421" s="15"/>
    </row>
    <row r="2423" spans="1:15" x14ac:dyDescent="0.3">
      <c r="A2423" s="4">
        <v>1228</v>
      </c>
      <c r="B2423" s="4">
        <v>19852</v>
      </c>
      <c r="C2423" s="4">
        <v>3</v>
      </c>
      <c r="D2423" s="4">
        <v>2</v>
      </c>
      <c r="E2423" s="4">
        <v>120</v>
      </c>
      <c r="F2423" s="10">
        <v>4</v>
      </c>
      <c r="G2423" t="s">
        <v>352</v>
      </c>
      <c r="J2423" s="3" t="s">
        <v>312</v>
      </c>
      <c r="L2423" s="11" t="s">
        <v>1628</v>
      </c>
      <c r="M2423" s="14">
        <v>3</v>
      </c>
      <c r="O2423" s="5">
        <f>ROUND(M2423*N2423,2)</f>
        <v>0</v>
      </c>
    </row>
    <row r="2425" spans="1:15" x14ac:dyDescent="0.3">
      <c r="A2425" s="4">
        <v>1229</v>
      </c>
      <c r="B2425" s="4">
        <v>19853</v>
      </c>
      <c r="C2425" s="4">
        <v>3</v>
      </c>
      <c r="D2425" s="4">
        <v>2</v>
      </c>
      <c r="E2425" s="4">
        <v>120</v>
      </c>
      <c r="F2425" s="10">
        <v>5</v>
      </c>
      <c r="J2425" s="3" t="s">
        <v>999</v>
      </c>
      <c r="L2425" s="11" t="s">
        <v>1628</v>
      </c>
      <c r="M2425" s="14">
        <v>14</v>
      </c>
      <c r="O2425" s="5">
        <f>ROUND(M2425*N2425,2)</f>
        <v>0</v>
      </c>
    </row>
    <row r="2427" spans="1:15" x14ac:dyDescent="0.3">
      <c r="A2427" s="4">
        <v>1230</v>
      </c>
      <c r="B2427" s="4">
        <v>21216</v>
      </c>
      <c r="C2427" s="4">
        <v>3</v>
      </c>
      <c r="D2427" s="4">
        <v>2</v>
      </c>
      <c r="E2427" s="4">
        <v>120</v>
      </c>
      <c r="F2427" s="10">
        <v>6</v>
      </c>
      <c r="J2427" s="3" t="s">
        <v>1000</v>
      </c>
      <c r="L2427" s="11" t="s">
        <v>1628</v>
      </c>
      <c r="M2427" s="14">
        <v>15</v>
      </c>
      <c r="O2427" s="5">
        <f>ROUND(M2427*N2427,2)</f>
        <v>0</v>
      </c>
    </row>
    <row r="2429" spans="1:15" x14ac:dyDescent="0.3">
      <c r="A2429" s="4">
        <v>1231</v>
      </c>
      <c r="B2429" s="4">
        <v>19855</v>
      </c>
      <c r="C2429" s="4">
        <v>3</v>
      </c>
      <c r="D2429" s="4">
        <v>2</v>
      </c>
      <c r="E2429" s="4">
        <v>120</v>
      </c>
      <c r="G2429">
        <v>56</v>
      </c>
      <c r="J2429" s="6" t="s">
        <v>364</v>
      </c>
      <c r="M2429" s="15"/>
    </row>
    <row r="2431" spans="1:15" ht="28.8" x14ac:dyDescent="0.3">
      <c r="A2431" s="4">
        <v>1232</v>
      </c>
      <c r="B2431" s="4">
        <v>19856</v>
      </c>
      <c r="C2431" s="4">
        <v>3</v>
      </c>
      <c r="D2431" s="4">
        <v>2</v>
      </c>
      <c r="E2431" s="4">
        <v>120</v>
      </c>
      <c r="F2431" s="10">
        <v>7</v>
      </c>
      <c r="G2431" t="s">
        <v>365</v>
      </c>
      <c r="J2431" s="3" t="s">
        <v>366</v>
      </c>
      <c r="L2431" s="11" t="s">
        <v>367</v>
      </c>
      <c r="M2431" s="14">
        <v>15</v>
      </c>
      <c r="O2431" s="5">
        <f>ROUND(M2431*N2431,2)</f>
        <v>0</v>
      </c>
    </row>
    <row r="2433" spans="1:15" x14ac:dyDescent="0.3">
      <c r="A2433" s="4">
        <v>1233</v>
      </c>
      <c r="B2433" s="4">
        <v>19859</v>
      </c>
      <c r="C2433" s="4">
        <v>3</v>
      </c>
      <c r="D2433" s="4">
        <v>2</v>
      </c>
      <c r="E2433" s="4">
        <v>120</v>
      </c>
      <c r="G2433">
        <v>56</v>
      </c>
      <c r="J2433" s="6" t="s">
        <v>370</v>
      </c>
      <c r="M2433" s="15"/>
    </row>
    <row r="2435" spans="1:15" x14ac:dyDescent="0.3">
      <c r="A2435" s="4">
        <v>1234</v>
      </c>
      <c r="B2435" s="4">
        <v>19860</v>
      </c>
      <c r="C2435" s="4">
        <v>3</v>
      </c>
      <c r="D2435" s="4">
        <v>2</v>
      </c>
      <c r="E2435" s="4">
        <v>121</v>
      </c>
      <c r="G2435">
        <v>56</v>
      </c>
      <c r="J2435" s="7" t="s">
        <v>371</v>
      </c>
      <c r="M2435" s="15"/>
    </row>
    <row r="2437" spans="1:15" x14ac:dyDescent="0.3">
      <c r="A2437" s="4">
        <v>1235</v>
      </c>
      <c r="B2437" s="4">
        <v>19861</v>
      </c>
      <c r="C2437" s="4">
        <v>3</v>
      </c>
      <c r="D2437" s="4">
        <v>2</v>
      </c>
      <c r="E2437" s="4">
        <v>121</v>
      </c>
      <c r="F2437" s="10">
        <v>8</v>
      </c>
      <c r="G2437" t="s">
        <v>372</v>
      </c>
      <c r="J2437" s="3" t="s">
        <v>1636</v>
      </c>
      <c r="L2437" s="11" t="s">
        <v>1630</v>
      </c>
      <c r="M2437" s="14">
        <v>81</v>
      </c>
      <c r="O2437" s="5">
        <f>ROUND(M2437*N2437,2)</f>
        <v>0</v>
      </c>
    </row>
    <row r="2439" spans="1:15" x14ac:dyDescent="0.3">
      <c r="A2439" s="4">
        <v>1236</v>
      </c>
      <c r="B2439" s="4">
        <v>19862</v>
      </c>
      <c r="C2439" s="4">
        <v>3</v>
      </c>
      <c r="D2439" s="4">
        <v>2</v>
      </c>
      <c r="E2439" s="4">
        <v>121</v>
      </c>
      <c r="G2439">
        <v>56</v>
      </c>
      <c r="J2439" s="6" t="s">
        <v>1637</v>
      </c>
      <c r="M2439" s="15"/>
    </row>
    <row r="2441" spans="1:15" x14ac:dyDescent="0.3">
      <c r="A2441" s="4">
        <v>1237</v>
      </c>
      <c r="B2441" s="4">
        <v>19863</v>
      </c>
      <c r="C2441" s="4">
        <v>3</v>
      </c>
      <c r="D2441" s="4">
        <v>2</v>
      </c>
      <c r="E2441" s="4">
        <v>121</v>
      </c>
      <c r="G2441">
        <v>56</v>
      </c>
      <c r="J2441" s="7" t="s">
        <v>1001</v>
      </c>
      <c r="M2441" s="15"/>
    </row>
    <row r="2443" spans="1:15" ht="28.8" x14ac:dyDescent="0.3">
      <c r="A2443" s="4">
        <v>1238</v>
      </c>
      <c r="B2443" s="4">
        <v>19864</v>
      </c>
      <c r="C2443" s="4">
        <v>3</v>
      </c>
      <c r="D2443" s="4">
        <v>2</v>
      </c>
      <c r="E2443" s="4">
        <v>121</v>
      </c>
      <c r="F2443" s="10">
        <v>9</v>
      </c>
      <c r="G2443" t="s">
        <v>1002</v>
      </c>
      <c r="J2443" s="3" t="s">
        <v>1003</v>
      </c>
      <c r="L2443" s="11" t="s">
        <v>356</v>
      </c>
      <c r="M2443" s="14">
        <v>56</v>
      </c>
      <c r="O2443" s="5">
        <f>ROUND(M2443*N2443,2)</f>
        <v>0</v>
      </c>
    </row>
    <row r="2445" spans="1:15" x14ac:dyDescent="0.3">
      <c r="A2445" s="4">
        <v>1239</v>
      </c>
      <c r="B2445" s="4">
        <v>22509</v>
      </c>
      <c r="C2445" s="4">
        <v>3</v>
      </c>
      <c r="D2445" s="4">
        <v>2</v>
      </c>
      <c r="E2445" s="4">
        <v>121</v>
      </c>
      <c r="J2445" s="6" t="s">
        <v>379</v>
      </c>
      <c r="M2445" s="15"/>
    </row>
    <row r="2447" spans="1:15" ht="43.2" x14ac:dyDescent="0.3">
      <c r="A2447" s="4">
        <v>1240</v>
      </c>
      <c r="B2447" s="4">
        <v>22510</v>
      </c>
      <c r="C2447" s="4">
        <v>3</v>
      </c>
      <c r="D2447" s="4">
        <v>2</v>
      </c>
      <c r="E2447" s="4">
        <v>121</v>
      </c>
      <c r="J2447" s="8" t="s">
        <v>1004</v>
      </c>
      <c r="M2447" s="15"/>
    </row>
    <row r="2449" spans="1:15" x14ac:dyDescent="0.3">
      <c r="A2449" s="4">
        <v>1241</v>
      </c>
      <c r="B2449" s="4">
        <v>22511</v>
      </c>
      <c r="C2449" s="4">
        <v>3</v>
      </c>
      <c r="D2449" s="4">
        <v>2</v>
      </c>
      <c r="E2449" s="4">
        <v>121</v>
      </c>
      <c r="F2449" s="10">
        <v>10</v>
      </c>
      <c r="J2449" s="3" t="s">
        <v>380</v>
      </c>
      <c r="L2449" s="11" t="s">
        <v>356</v>
      </c>
      <c r="M2449" s="14">
        <v>54</v>
      </c>
      <c r="O2449" s="5">
        <f>ROUND(M2449*N2449,2)</f>
        <v>0</v>
      </c>
    </row>
    <row r="2451" spans="1:15" x14ac:dyDescent="0.3">
      <c r="A2451" s="4">
        <v>1242</v>
      </c>
      <c r="B2451" s="4">
        <v>22512</v>
      </c>
      <c r="C2451" s="4">
        <v>3</v>
      </c>
      <c r="D2451" s="4">
        <v>2</v>
      </c>
      <c r="E2451" s="4">
        <v>121</v>
      </c>
      <c r="J2451" s="8" t="s">
        <v>381</v>
      </c>
      <c r="M2451" s="15"/>
    </row>
    <row r="2453" spans="1:15" x14ac:dyDescent="0.3">
      <c r="A2453" s="4">
        <v>1243</v>
      </c>
      <c r="B2453" s="4">
        <v>22513</v>
      </c>
      <c r="C2453" s="4">
        <v>3</v>
      </c>
      <c r="D2453" s="4">
        <v>2</v>
      </c>
      <c r="E2453" s="4">
        <v>121</v>
      </c>
      <c r="F2453" s="10">
        <v>11</v>
      </c>
      <c r="J2453" s="3" t="s">
        <v>1639</v>
      </c>
      <c r="L2453" s="11" t="s">
        <v>356</v>
      </c>
      <c r="M2453" s="14">
        <v>36</v>
      </c>
      <c r="O2453" s="5">
        <f>ROUND(M2453*N2453,2)</f>
        <v>0</v>
      </c>
    </row>
    <row r="2455" spans="1:15" x14ac:dyDescent="0.3">
      <c r="A2455" s="4">
        <v>1244</v>
      </c>
      <c r="B2455" s="4">
        <v>19865</v>
      </c>
      <c r="C2455" s="4">
        <v>3</v>
      </c>
      <c r="D2455" s="4">
        <v>2</v>
      </c>
      <c r="E2455" s="4">
        <v>121</v>
      </c>
      <c r="G2455">
        <v>57</v>
      </c>
      <c r="J2455" s="6" t="s">
        <v>382</v>
      </c>
      <c r="M2455" s="15"/>
    </row>
    <row r="2457" spans="1:15" x14ac:dyDescent="0.3">
      <c r="A2457" s="4">
        <v>1245</v>
      </c>
      <c r="B2457" s="4">
        <v>19866</v>
      </c>
      <c r="C2457" s="4">
        <v>3</v>
      </c>
      <c r="D2457" s="4">
        <v>2</v>
      </c>
      <c r="E2457" s="4">
        <v>121</v>
      </c>
      <c r="G2457">
        <v>58</v>
      </c>
      <c r="J2457" s="7" t="s">
        <v>388</v>
      </c>
      <c r="M2457" s="15"/>
    </row>
    <row r="2459" spans="1:15" x14ac:dyDescent="0.3">
      <c r="A2459" s="4">
        <v>1246</v>
      </c>
      <c r="B2459" s="4">
        <v>19867</v>
      </c>
      <c r="C2459" s="4">
        <v>3</v>
      </c>
      <c r="D2459" s="4">
        <v>2</v>
      </c>
      <c r="E2459" s="4">
        <v>121</v>
      </c>
      <c r="F2459" s="10">
        <v>12</v>
      </c>
      <c r="G2459" t="s">
        <v>389</v>
      </c>
      <c r="J2459" s="3" t="s">
        <v>1005</v>
      </c>
      <c r="L2459" s="11" t="s">
        <v>1630</v>
      </c>
      <c r="M2459" s="14">
        <v>82</v>
      </c>
      <c r="O2459" s="5">
        <f>ROUND(M2459*N2459,2)</f>
        <v>0</v>
      </c>
    </row>
    <row r="2461" spans="1:15" x14ac:dyDescent="0.3">
      <c r="A2461" s="4">
        <v>1247</v>
      </c>
      <c r="B2461" s="4">
        <v>22508</v>
      </c>
      <c r="C2461" s="4">
        <v>3</v>
      </c>
      <c r="D2461" s="4">
        <v>2</v>
      </c>
      <c r="E2461" s="4">
        <v>121</v>
      </c>
      <c r="F2461" s="10">
        <v>13</v>
      </c>
      <c r="G2461" t="s">
        <v>389</v>
      </c>
      <c r="J2461" s="3" t="s">
        <v>391</v>
      </c>
      <c r="L2461" s="11" t="s">
        <v>1630</v>
      </c>
      <c r="M2461" s="14">
        <v>66</v>
      </c>
      <c r="O2461" s="5">
        <f>ROUND(M2461*N2461,2)</f>
        <v>0</v>
      </c>
    </row>
    <row r="2463" spans="1:15" x14ac:dyDescent="0.3">
      <c r="A2463" s="4">
        <v>1249</v>
      </c>
      <c r="B2463" s="4">
        <v>19868</v>
      </c>
      <c r="C2463" s="4">
        <v>3</v>
      </c>
      <c r="D2463" s="4">
        <v>3</v>
      </c>
      <c r="E2463" s="4">
        <v>123</v>
      </c>
      <c r="G2463">
        <v>42</v>
      </c>
      <c r="J2463" s="6" t="s">
        <v>998</v>
      </c>
      <c r="M2463" s="15"/>
    </row>
    <row r="2465" spans="1:13" x14ac:dyDescent="0.3">
      <c r="A2465" s="4">
        <v>1250</v>
      </c>
      <c r="B2465" s="4">
        <v>19869</v>
      </c>
      <c r="C2465" s="4">
        <v>3</v>
      </c>
      <c r="D2465" s="4">
        <v>3</v>
      </c>
      <c r="E2465" s="4">
        <v>123</v>
      </c>
      <c r="G2465">
        <v>63</v>
      </c>
      <c r="J2465" s="6" t="s">
        <v>392</v>
      </c>
      <c r="M2465" s="15"/>
    </row>
    <row r="2467" spans="1:13" x14ac:dyDescent="0.3">
      <c r="A2467" s="4">
        <v>1251</v>
      </c>
      <c r="B2467" s="4">
        <v>19870</v>
      </c>
      <c r="C2467" s="4">
        <v>3</v>
      </c>
      <c r="D2467" s="4">
        <v>3</v>
      </c>
      <c r="E2467" s="4">
        <v>123</v>
      </c>
      <c r="G2467">
        <v>63</v>
      </c>
      <c r="J2467" s="6" t="s">
        <v>393</v>
      </c>
      <c r="M2467" s="15"/>
    </row>
    <row r="2469" spans="1:13" x14ac:dyDescent="0.3">
      <c r="A2469" s="4">
        <v>1252</v>
      </c>
      <c r="B2469" s="4">
        <v>19871</v>
      </c>
      <c r="C2469" s="4">
        <v>3</v>
      </c>
      <c r="D2469" s="4">
        <v>3</v>
      </c>
      <c r="E2469" s="4">
        <v>123</v>
      </c>
      <c r="G2469">
        <v>42</v>
      </c>
      <c r="J2469" s="6" t="s">
        <v>296</v>
      </c>
      <c r="M2469" s="15"/>
    </row>
    <row r="2471" spans="1:13" ht="57.6" x14ac:dyDescent="0.3">
      <c r="A2471" s="4">
        <v>1253</v>
      </c>
      <c r="B2471" s="4">
        <v>19872</v>
      </c>
      <c r="C2471" s="4">
        <v>3</v>
      </c>
      <c r="D2471" s="4">
        <v>3</v>
      </c>
      <c r="E2471" s="4">
        <v>123</v>
      </c>
      <c r="G2471">
        <v>63</v>
      </c>
      <c r="J2471" s="3" t="s">
        <v>297</v>
      </c>
      <c r="M2471" s="15"/>
    </row>
    <row r="2473" spans="1:13" x14ac:dyDescent="0.3">
      <c r="A2473" s="4">
        <v>1254</v>
      </c>
      <c r="B2473" s="4">
        <v>19873</v>
      </c>
      <c r="C2473" s="4">
        <v>3</v>
      </c>
      <c r="D2473" s="4">
        <v>3</v>
      </c>
      <c r="E2473" s="4">
        <v>123</v>
      </c>
      <c r="G2473">
        <v>63</v>
      </c>
      <c r="J2473" s="6" t="s">
        <v>298</v>
      </c>
      <c r="M2473" s="15"/>
    </row>
    <row r="2475" spans="1:13" x14ac:dyDescent="0.3">
      <c r="A2475" s="4">
        <v>1255</v>
      </c>
      <c r="B2475" s="4">
        <v>19874</v>
      </c>
      <c r="C2475" s="4">
        <v>3</v>
      </c>
      <c r="D2475" s="4">
        <v>3</v>
      </c>
      <c r="E2475" s="4">
        <v>123</v>
      </c>
      <c r="G2475">
        <v>63</v>
      </c>
      <c r="J2475" s="7" t="s">
        <v>394</v>
      </c>
      <c r="M2475" s="15"/>
    </row>
    <row r="2477" spans="1:13" x14ac:dyDescent="0.3">
      <c r="A2477" s="4">
        <v>1256</v>
      </c>
      <c r="B2477" s="4">
        <v>19875</v>
      </c>
      <c r="C2477" s="4">
        <v>3</v>
      </c>
      <c r="D2477" s="4">
        <v>3</v>
      </c>
      <c r="E2477" s="4">
        <v>123</v>
      </c>
      <c r="G2477">
        <v>63</v>
      </c>
      <c r="J2477" s="7" t="s">
        <v>395</v>
      </c>
      <c r="M2477" s="15"/>
    </row>
    <row r="2479" spans="1:13" ht="28.8" x14ac:dyDescent="0.3">
      <c r="A2479" s="4">
        <v>1257</v>
      </c>
      <c r="B2479" s="4">
        <v>19876</v>
      </c>
      <c r="C2479" s="4">
        <v>3</v>
      </c>
      <c r="D2479" s="4">
        <v>3</v>
      </c>
      <c r="E2479" s="4">
        <v>123</v>
      </c>
      <c r="G2479">
        <v>63</v>
      </c>
      <c r="J2479" s="3" t="s">
        <v>396</v>
      </c>
      <c r="M2479" s="15"/>
    </row>
    <row r="2481" spans="1:13" x14ac:dyDescent="0.3">
      <c r="A2481" s="4">
        <v>1258</v>
      </c>
      <c r="B2481" s="4">
        <v>19877</v>
      </c>
      <c r="C2481" s="4">
        <v>3</v>
      </c>
      <c r="D2481" s="4">
        <v>3</v>
      </c>
      <c r="E2481" s="4">
        <v>123</v>
      </c>
      <c r="G2481">
        <v>63</v>
      </c>
      <c r="J2481" s="7" t="s">
        <v>397</v>
      </c>
      <c r="M2481" s="15"/>
    </row>
    <row r="2483" spans="1:13" ht="43.2" x14ac:dyDescent="0.3">
      <c r="A2483" s="4">
        <v>1259</v>
      </c>
      <c r="B2483" s="4">
        <v>19878</v>
      </c>
      <c r="C2483" s="4">
        <v>3</v>
      </c>
      <c r="D2483" s="4">
        <v>3</v>
      </c>
      <c r="E2483" s="4">
        <v>123</v>
      </c>
      <c r="G2483">
        <v>63</v>
      </c>
      <c r="J2483" s="3" t="s">
        <v>398</v>
      </c>
      <c r="M2483" s="15"/>
    </row>
    <row r="2485" spans="1:13" x14ac:dyDescent="0.3">
      <c r="A2485" s="4">
        <v>1260</v>
      </c>
      <c r="B2485" s="4">
        <v>19879</v>
      </c>
      <c r="C2485" s="4">
        <v>3</v>
      </c>
      <c r="D2485" s="4">
        <v>3</v>
      </c>
      <c r="E2485" s="4">
        <v>123</v>
      </c>
      <c r="G2485">
        <v>63</v>
      </c>
      <c r="J2485" s="7" t="s">
        <v>1643</v>
      </c>
      <c r="M2485" s="15"/>
    </row>
    <row r="2487" spans="1:13" ht="28.8" x14ac:dyDescent="0.3">
      <c r="A2487" s="4">
        <v>1261</v>
      </c>
      <c r="B2487" s="4">
        <v>19880</v>
      </c>
      <c r="C2487" s="4">
        <v>3</v>
      </c>
      <c r="D2487" s="4">
        <v>3</v>
      </c>
      <c r="E2487" s="4">
        <v>123</v>
      </c>
      <c r="G2487">
        <v>63</v>
      </c>
      <c r="J2487" s="3" t="s">
        <v>399</v>
      </c>
      <c r="M2487" s="15"/>
    </row>
    <row r="2489" spans="1:13" x14ac:dyDescent="0.3">
      <c r="A2489" s="4">
        <v>1262</v>
      </c>
      <c r="B2489" s="4">
        <v>19881</v>
      </c>
      <c r="C2489" s="4">
        <v>3</v>
      </c>
      <c r="D2489" s="4">
        <v>3</v>
      </c>
      <c r="E2489" s="4">
        <v>123</v>
      </c>
      <c r="G2489">
        <v>63</v>
      </c>
      <c r="J2489" s="7" t="s">
        <v>1644</v>
      </c>
      <c r="M2489" s="15"/>
    </row>
    <row r="2491" spans="1:13" ht="43.2" x14ac:dyDescent="0.3">
      <c r="A2491" s="4">
        <v>1263</v>
      </c>
      <c r="B2491" s="4">
        <v>19882</v>
      </c>
      <c r="C2491" s="4">
        <v>3</v>
      </c>
      <c r="D2491" s="4">
        <v>3</v>
      </c>
      <c r="E2491" s="4">
        <v>123</v>
      </c>
      <c r="G2491">
        <v>63</v>
      </c>
      <c r="J2491" s="3" t="s">
        <v>400</v>
      </c>
      <c r="M2491" s="15"/>
    </row>
    <row r="2493" spans="1:13" x14ac:dyDescent="0.3">
      <c r="A2493" s="4">
        <v>1264</v>
      </c>
      <c r="B2493" s="4">
        <v>19884</v>
      </c>
      <c r="C2493" s="4">
        <v>3</v>
      </c>
      <c r="D2493" s="4">
        <v>3</v>
      </c>
      <c r="E2493" s="4">
        <v>123</v>
      </c>
      <c r="G2493">
        <v>63</v>
      </c>
      <c r="J2493" s="6" t="s">
        <v>394</v>
      </c>
      <c r="M2493" s="15"/>
    </row>
    <row r="2495" spans="1:13" x14ac:dyDescent="0.3">
      <c r="A2495" s="4">
        <v>1265</v>
      </c>
      <c r="B2495" s="4">
        <v>19885</v>
      </c>
      <c r="C2495" s="4">
        <v>3</v>
      </c>
      <c r="D2495" s="4">
        <v>3</v>
      </c>
      <c r="E2495" s="4">
        <v>124</v>
      </c>
      <c r="G2495">
        <v>63</v>
      </c>
      <c r="J2495" s="7" t="s">
        <v>401</v>
      </c>
      <c r="M2495" s="15"/>
    </row>
    <row r="2497" spans="1:15" ht="28.8" x14ac:dyDescent="0.3">
      <c r="A2497" s="4">
        <v>1266</v>
      </c>
      <c r="B2497" s="4">
        <v>19886</v>
      </c>
      <c r="C2497" s="4">
        <v>3</v>
      </c>
      <c r="D2497" s="4">
        <v>3</v>
      </c>
      <c r="E2497" s="4">
        <v>124</v>
      </c>
      <c r="G2497">
        <v>63</v>
      </c>
      <c r="J2497" s="7" t="s">
        <v>406</v>
      </c>
      <c r="M2497" s="15"/>
    </row>
    <row r="2499" spans="1:15" x14ac:dyDescent="0.3">
      <c r="A2499" s="4">
        <v>1267</v>
      </c>
      <c r="B2499" s="4">
        <v>19887</v>
      </c>
      <c r="C2499" s="4">
        <v>3</v>
      </c>
      <c r="D2499" s="4">
        <v>3</v>
      </c>
      <c r="E2499" s="4">
        <v>124</v>
      </c>
      <c r="F2499" s="10">
        <v>1</v>
      </c>
      <c r="G2499" t="s">
        <v>403</v>
      </c>
      <c r="J2499" s="3" t="s">
        <v>1006</v>
      </c>
      <c r="L2499" s="11" t="s">
        <v>1630</v>
      </c>
      <c r="M2499" s="14">
        <v>44</v>
      </c>
      <c r="O2499" s="5">
        <f>ROUND(M2499*N2499,2)</f>
        <v>0</v>
      </c>
    </row>
    <row r="2501" spans="1:15" x14ac:dyDescent="0.3">
      <c r="A2501" s="4">
        <v>1268</v>
      </c>
      <c r="B2501" s="4">
        <v>19888</v>
      </c>
      <c r="C2501" s="4">
        <v>3</v>
      </c>
      <c r="D2501" s="4">
        <v>3</v>
      </c>
      <c r="E2501" s="4">
        <v>124</v>
      </c>
      <c r="G2501" s="1">
        <v>44608</v>
      </c>
      <c r="J2501" s="6" t="s">
        <v>405</v>
      </c>
      <c r="M2501" s="15"/>
    </row>
    <row r="2503" spans="1:15" ht="28.8" x14ac:dyDescent="0.3">
      <c r="A2503" s="4">
        <v>1269</v>
      </c>
      <c r="B2503" s="4">
        <v>21221</v>
      </c>
      <c r="C2503" s="4">
        <v>3</v>
      </c>
      <c r="D2503" s="4">
        <v>3</v>
      </c>
      <c r="E2503" s="4">
        <v>124</v>
      </c>
      <c r="G2503">
        <v>63</v>
      </c>
      <c r="J2503" s="7" t="s">
        <v>406</v>
      </c>
      <c r="M2503" s="15"/>
    </row>
    <row r="2505" spans="1:15" x14ac:dyDescent="0.3">
      <c r="A2505" s="4">
        <v>1270</v>
      </c>
      <c r="B2505" s="4">
        <v>19889</v>
      </c>
      <c r="C2505" s="4">
        <v>3</v>
      </c>
      <c r="D2505" s="4">
        <v>3</v>
      </c>
      <c r="E2505" s="4">
        <v>124</v>
      </c>
      <c r="F2505" s="10">
        <v>2</v>
      </c>
      <c r="J2505" s="3" t="s">
        <v>1646</v>
      </c>
      <c r="L2505" s="11" t="s">
        <v>1630</v>
      </c>
      <c r="M2505" s="14">
        <v>16</v>
      </c>
      <c r="O2505" s="5">
        <f>ROUND(M2505*N2505,2)</f>
        <v>0</v>
      </c>
    </row>
    <row r="2507" spans="1:15" x14ac:dyDescent="0.3">
      <c r="A2507" s="4">
        <v>1271</v>
      </c>
      <c r="B2507" s="4">
        <v>21222</v>
      </c>
      <c r="C2507" s="4">
        <v>3</v>
      </c>
      <c r="D2507" s="4">
        <v>3</v>
      </c>
      <c r="E2507" s="4">
        <v>124</v>
      </c>
      <c r="F2507" s="10">
        <v>3</v>
      </c>
      <c r="G2507" t="s">
        <v>403</v>
      </c>
      <c r="J2507" s="3" t="s">
        <v>404</v>
      </c>
      <c r="L2507" s="11" t="s">
        <v>1630</v>
      </c>
      <c r="M2507" s="14">
        <v>204</v>
      </c>
      <c r="O2507" s="5">
        <f>ROUND(M2507*N2507,2)</f>
        <v>0</v>
      </c>
    </row>
    <row r="2509" spans="1:15" x14ac:dyDescent="0.3">
      <c r="A2509" s="4">
        <v>1272</v>
      </c>
      <c r="B2509" s="4">
        <v>19890</v>
      </c>
      <c r="C2509" s="4">
        <v>3</v>
      </c>
      <c r="D2509" s="4">
        <v>3</v>
      </c>
      <c r="E2509" s="4">
        <v>124</v>
      </c>
      <c r="G2509">
        <v>64</v>
      </c>
      <c r="J2509" s="7" t="s">
        <v>408</v>
      </c>
      <c r="M2509" s="15"/>
    </row>
    <row r="2511" spans="1:15" x14ac:dyDescent="0.3">
      <c r="A2511" s="4">
        <v>1273</v>
      </c>
      <c r="B2511" s="4">
        <v>19891</v>
      </c>
      <c r="C2511" s="4">
        <v>3</v>
      </c>
      <c r="D2511" s="4">
        <v>3</v>
      </c>
      <c r="E2511" s="4">
        <v>124</v>
      </c>
      <c r="G2511">
        <v>65</v>
      </c>
      <c r="J2511" s="7" t="s">
        <v>409</v>
      </c>
      <c r="M2511" s="15"/>
    </row>
    <row r="2513" spans="1:15" x14ac:dyDescent="0.3">
      <c r="A2513" s="4">
        <v>1274</v>
      </c>
      <c r="B2513" s="4">
        <v>19892</v>
      </c>
      <c r="C2513" s="4">
        <v>3</v>
      </c>
      <c r="D2513" s="4">
        <v>3</v>
      </c>
      <c r="E2513" s="4">
        <v>124</v>
      </c>
      <c r="F2513" s="10">
        <v>4</v>
      </c>
      <c r="G2513" t="s">
        <v>410</v>
      </c>
      <c r="J2513" s="3" t="s">
        <v>413</v>
      </c>
      <c r="L2513" s="11" t="s">
        <v>356</v>
      </c>
      <c r="M2513" s="14">
        <v>158</v>
      </c>
      <c r="O2513" s="5">
        <f>ROUND(M2513*N2513,2)</f>
        <v>0</v>
      </c>
    </row>
    <row r="2515" spans="1:15" x14ac:dyDescent="0.3">
      <c r="A2515" s="4">
        <v>1275</v>
      </c>
      <c r="B2515" s="4">
        <v>19893</v>
      </c>
      <c r="C2515" s="4">
        <v>3</v>
      </c>
      <c r="D2515" s="4">
        <v>3</v>
      </c>
      <c r="E2515" s="4">
        <v>124</v>
      </c>
      <c r="F2515" s="10">
        <v>5</v>
      </c>
      <c r="G2515" t="s">
        <v>412</v>
      </c>
      <c r="J2515" s="3" t="s">
        <v>1007</v>
      </c>
      <c r="L2515" s="11" t="s">
        <v>356</v>
      </c>
      <c r="M2515" s="14">
        <v>2478</v>
      </c>
      <c r="O2515" s="5">
        <f>ROUND(M2515*N2515,2)</f>
        <v>0</v>
      </c>
    </row>
    <row r="2517" spans="1:15" x14ac:dyDescent="0.3">
      <c r="A2517" s="4">
        <v>1276</v>
      </c>
      <c r="B2517" s="4">
        <v>19894</v>
      </c>
      <c r="C2517" s="4">
        <v>3</v>
      </c>
      <c r="D2517" s="4">
        <v>3</v>
      </c>
      <c r="E2517" s="4">
        <v>124</v>
      </c>
      <c r="G2517">
        <v>64</v>
      </c>
      <c r="J2517" s="7" t="s">
        <v>1008</v>
      </c>
      <c r="M2517" s="15"/>
    </row>
    <row r="2519" spans="1:15" x14ac:dyDescent="0.3">
      <c r="A2519" s="4">
        <v>1277</v>
      </c>
      <c r="B2519" s="4">
        <v>21224</v>
      </c>
      <c r="C2519" s="4">
        <v>3</v>
      </c>
      <c r="D2519" s="4">
        <v>3</v>
      </c>
      <c r="E2519" s="4">
        <v>124</v>
      </c>
      <c r="G2519">
        <v>42</v>
      </c>
      <c r="J2519" s="8" t="s">
        <v>1009</v>
      </c>
      <c r="M2519" s="15"/>
    </row>
    <row r="2521" spans="1:15" x14ac:dyDescent="0.3">
      <c r="A2521" s="4">
        <v>1278</v>
      </c>
      <c r="B2521" s="4">
        <v>21223</v>
      </c>
      <c r="C2521" s="4">
        <v>3</v>
      </c>
      <c r="D2521" s="4">
        <v>3</v>
      </c>
      <c r="E2521" s="4">
        <v>124</v>
      </c>
      <c r="F2521" s="10">
        <v>6</v>
      </c>
      <c r="J2521" s="3" t="s">
        <v>420</v>
      </c>
      <c r="L2521" s="11" t="s">
        <v>356</v>
      </c>
      <c r="M2521" s="14">
        <v>9</v>
      </c>
      <c r="O2521" s="5">
        <f>ROUND(M2521*N2521,2)</f>
        <v>0</v>
      </c>
    </row>
    <row r="2523" spans="1:15" ht="28.8" x14ac:dyDescent="0.3">
      <c r="A2523" s="4">
        <v>1279</v>
      </c>
      <c r="B2523" s="4">
        <v>21237</v>
      </c>
      <c r="C2523" s="4">
        <v>3</v>
      </c>
      <c r="D2523" s="4">
        <v>3</v>
      </c>
      <c r="E2523" s="4">
        <v>124</v>
      </c>
      <c r="G2523">
        <v>42</v>
      </c>
      <c r="J2523" s="8" t="s">
        <v>1010</v>
      </c>
      <c r="M2523" s="15"/>
    </row>
    <row r="2525" spans="1:15" x14ac:dyDescent="0.3">
      <c r="A2525" s="4">
        <v>1280</v>
      </c>
      <c r="B2525" s="4">
        <v>21238</v>
      </c>
      <c r="C2525" s="4">
        <v>3</v>
      </c>
      <c r="D2525" s="4">
        <v>3</v>
      </c>
      <c r="E2525" s="4">
        <v>124</v>
      </c>
      <c r="F2525" s="10">
        <v>7</v>
      </c>
      <c r="G2525" t="s">
        <v>1011</v>
      </c>
      <c r="J2525" s="3" t="s">
        <v>1012</v>
      </c>
      <c r="L2525" s="11" t="s">
        <v>367</v>
      </c>
      <c r="M2525" s="14">
        <v>12</v>
      </c>
      <c r="O2525" s="5">
        <f>ROUND(M2525*N2525,2)</f>
        <v>0</v>
      </c>
    </row>
    <row r="2527" spans="1:15" ht="28.8" x14ac:dyDescent="0.3">
      <c r="A2527" s="4">
        <v>1281</v>
      </c>
      <c r="B2527" s="4">
        <v>22514</v>
      </c>
      <c r="C2527" s="4">
        <v>3</v>
      </c>
      <c r="D2527" s="4">
        <v>3</v>
      </c>
      <c r="E2527" s="4">
        <v>124</v>
      </c>
      <c r="G2527">
        <v>42</v>
      </c>
      <c r="J2527" s="8" t="s">
        <v>1013</v>
      </c>
      <c r="M2527" s="15"/>
    </row>
    <row r="2529" spans="1:15" ht="28.8" x14ac:dyDescent="0.3">
      <c r="A2529" s="4">
        <v>1282</v>
      </c>
      <c r="B2529" s="4">
        <v>21239</v>
      </c>
      <c r="C2529" s="4">
        <v>3</v>
      </c>
      <c r="D2529" s="4">
        <v>3</v>
      </c>
      <c r="E2529" s="4">
        <v>124</v>
      </c>
      <c r="F2529" s="10">
        <v>8</v>
      </c>
      <c r="G2529" t="s">
        <v>1011</v>
      </c>
      <c r="J2529" s="3" t="s">
        <v>1014</v>
      </c>
      <c r="L2529" s="11" t="s">
        <v>367</v>
      </c>
      <c r="M2529" s="14">
        <v>3</v>
      </c>
      <c r="O2529" s="5">
        <f>ROUND(M2529*N2529,2)</f>
        <v>0</v>
      </c>
    </row>
    <row r="2531" spans="1:15" x14ac:dyDescent="0.3">
      <c r="A2531" s="4">
        <v>1284</v>
      </c>
      <c r="B2531" s="4">
        <v>19902</v>
      </c>
      <c r="C2531" s="4">
        <v>3</v>
      </c>
      <c r="D2531" s="4">
        <v>4</v>
      </c>
      <c r="E2531" s="4">
        <v>126</v>
      </c>
      <c r="G2531">
        <v>42</v>
      </c>
      <c r="J2531" s="6" t="s">
        <v>998</v>
      </c>
      <c r="M2531" s="15"/>
    </row>
    <row r="2533" spans="1:15" x14ac:dyDescent="0.3">
      <c r="A2533" s="4">
        <v>1285</v>
      </c>
      <c r="B2533" s="4">
        <v>19903</v>
      </c>
      <c r="C2533" s="4">
        <v>3</v>
      </c>
      <c r="D2533" s="4">
        <v>4</v>
      </c>
      <c r="E2533" s="4">
        <v>126</v>
      </c>
      <c r="G2533">
        <v>68</v>
      </c>
      <c r="J2533" s="6" t="s">
        <v>447</v>
      </c>
      <c r="M2533" s="15"/>
    </row>
    <row r="2535" spans="1:15" x14ac:dyDescent="0.3">
      <c r="A2535" s="4">
        <v>1286</v>
      </c>
      <c r="B2535" s="4">
        <v>19904</v>
      </c>
      <c r="C2535" s="4">
        <v>3</v>
      </c>
      <c r="D2535" s="4">
        <v>4</v>
      </c>
      <c r="E2535" s="4">
        <v>126</v>
      </c>
      <c r="G2535">
        <v>68</v>
      </c>
      <c r="J2535" s="6" t="s">
        <v>448</v>
      </c>
      <c r="M2535" s="15"/>
    </row>
    <row r="2537" spans="1:15" x14ac:dyDescent="0.3">
      <c r="A2537" s="4">
        <v>1287</v>
      </c>
      <c r="B2537" s="4">
        <v>19905</v>
      </c>
      <c r="C2537" s="4">
        <v>3</v>
      </c>
      <c r="D2537" s="4">
        <v>4</v>
      </c>
      <c r="E2537" s="4">
        <v>126</v>
      </c>
      <c r="G2537">
        <v>42</v>
      </c>
      <c r="J2537" s="6" t="s">
        <v>296</v>
      </c>
      <c r="M2537" s="15"/>
    </row>
    <row r="2539" spans="1:15" ht="57.6" x14ac:dyDescent="0.3">
      <c r="A2539" s="4">
        <v>1288</v>
      </c>
      <c r="B2539" s="4">
        <v>19906</v>
      </c>
      <c r="C2539" s="4">
        <v>3</v>
      </c>
      <c r="D2539" s="4">
        <v>4</v>
      </c>
      <c r="E2539" s="4">
        <v>126</v>
      </c>
      <c r="G2539">
        <v>68</v>
      </c>
      <c r="J2539" s="3" t="s">
        <v>297</v>
      </c>
      <c r="M2539" s="15"/>
    </row>
    <row r="2541" spans="1:15" x14ac:dyDescent="0.3">
      <c r="A2541" s="4">
        <v>1289</v>
      </c>
      <c r="B2541" s="4">
        <v>19907</v>
      </c>
      <c r="C2541" s="4">
        <v>3</v>
      </c>
      <c r="D2541" s="4">
        <v>4</v>
      </c>
      <c r="E2541" s="4">
        <v>126</v>
      </c>
      <c r="G2541">
        <v>68</v>
      </c>
      <c r="J2541" s="6" t="s">
        <v>298</v>
      </c>
      <c r="M2541" s="15"/>
    </row>
    <row r="2543" spans="1:15" x14ac:dyDescent="0.3">
      <c r="A2543" s="4">
        <v>1290</v>
      </c>
      <c r="B2543" s="4">
        <v>19908</v>
      </c>
      <c r="C2543" s="4">
        <v>3</v>
      </c>
      <c r="D2543" s="4">
        <v>4</v>
      </c>
      <c r="E2543" s="4">
        <v>126</v>
      </c>
      <c r="G2543">
        <v>68</v>
      </c>
      <c r="J2543" s="7" t="s">
        <v>449</v>
      </c>
      <c r="M2543" s="15"/>
    </row>
    <row r="2545" spans="1:15" ht="72" x14ac:dyDescent="0.3">
      <c r="A2545" s="4">
        <v>1291</v>
      </c>
      <c r="B2545" s="4">
        <v>19909</v>
      </c>
      <c r="C2545" s="4">
        <v>3</v>
      </c>
      <c r="D2545" s="4">
        <v>4</v>
      </c>
      <c r="E2545" s="4">
        <v>126</v>
      </c>
      <c r="G2545">
        <v>68</v>
      </c>
      <c r="J2545" s="3" t="s">
        <v>450</v>
      </c>
      <c r="M2545" s="15"/>
    </row>
    <row r="2547" spans="1:15" x14ac:dyDescent="0.3">
      <c r="A2547" s="4">
        <v>1292</v>
      </c>
      <c r="B2547" s="4">
        <v>19910</v>
      </c>
      <c r="C2547" s="4">
        <v>3</v>
      </c>
      <c r="D2547" s="4">
        <v>4</v>
      </c>
      <c r="E2547" s="4">
        <v>126</v>
      </c>
      <c r="G2547">
        <v>68</v>
      </c>
      <c r="J2547" s="6" t="s">
        <v>451</v>
      </c>
      <c r="M2547" s="15"/>
    </row>
    <row r="2549" spans="1:15" ht="28.8" x14ac:dyDescent="0.3">
      <c r="A2549" s="4">
        <v>1293</v>
      </c>
      <c r="B2549" s="4">
        <v>19911</v>
      </c>
      <c r="C2549" s="4">
        <v>3</v>
      </c>
      <c r="D2549" s="4">
        <v>4</v>
      </c>
      <c r="E2549" s="4">
        <v>126</v>
      </c>
      <c r="G2549">
        <v>68</v>
      </c>
      <c r="J2549" s="7" t="s">
        <v>452</v>
      </c>
      <c r="M2549" s="15"/>
    </row>
    <row r="2551" spans="1:15" x14ac:dyDescent="0.3">
      <c r="A2551" s="4">
        <v>1294</v>
      </c>
      <c r="B2551" s="4">
        <v>19912</v>
      </c>
      <c r="C2551" s="4">
        <v>3</v>
      </c>
      <c r="D2551" s="4">
        <v>4</v>
      </c>
      <c r="E2551" s="4">
        <v>126</v>
      </c>
      <c r="F2551" s="10">
        <v>1</v>
      </c>
      <c r="G2551" t="s">
        <v>453</v>
      </c>
      <c r="J2551" s="3" t="s">
        <v>1655</v>
      </c>
      <c r="L2551" s="11" t="s">
        <v>1630</v>
      </c>
      <c r="M2551" s="14">
        <v>27</v>
      </c>
      <c r="O2551" s="5">
        <f>ROUND(M2551*N2551,2)</f>
        <v>0</v>
      </c>
    </row>
    <row r="2553" spans="1:15" ht="43.2" x14ac:dyDescent="0.3">
      <c r="A2553" s="4">
        <v>1295</v>
      </c>
      <c r="B2553" s="4">
        <v>19913</v>
      </c>
      <c r="C2553" s="4">
        <v>3</v>
      </c>
      <c r="D2553" s="4">
        <v>4</v>
      </c>
      <c r="E2553" s="4">
        <v>126</v>
      </c>
      <c r="G2553">
        <v>68</v>
      </c>
      <c r="J2553" s="7" t="s">
        <v>454</v>
      </c>
      <c r="M2553" s="15"/>
    </row>
    <row r="2555" spans="1:15" x14ac:dyDescent="0.3">
      <c r="A2555" s="4">
        <v>1296</v>
      </c>
      <c r="B2555" s="4">
        <v>19914</v>
      </c>
      <c r="C2555" s="4">
        <v>3</v>
      </c>
      <c r="D2555" s="4">
        <v>4</v>
      </c>
      <c r="E2555" s="4">
        <v>126</v>
      </c>
      <c r="F2555" s="10">
        <v>2</v>
      </c>
      <c r="G2555" t="s">
        <v>455</v>
      </c>
      <c r="J2555" s="3" t="s">
        <v>1656</v>
      </c>
      <c r="L2555" s="11" t="s">
        <v>1630</v>
      </c>
      <c r="M2555" s="14">
        <v>159</v>
      </c>
      <c r="O2555" s="5">
        <f>ROUND(M2555*N2555,2)</f>
        <v>0</v>
      </c>
    </row>
    <row r="2557" spans="1:15" x14ac:dyDescent="0.3">
      <c r="A2557" s="4">
        <v>1297</v>
      </c>
      <c r="B2557" s="4">
        <v>22515</v>
      </c>
      <c r="C2557" s="4">
        <v>3</v>
      </c>
      <c r="D2557" s="4">
        <v>4</v>
      </c>
      <c r="E2557" s="4">
        <v>126</v>
      </c>
      <c r="G2557">
        <v>69</v>
      </c>
      <c r="J2557" s="6" t="s">
        <v>467</v>
      </c>
      <c r="M2557" s="15"/>
    </row>
    <row r="2559" spans="1:15" ht="28.8" x14ac:dyDescent="0.3">
      <c r="A2559" s="4">
        <v>1298</v>
      </c>
      <c r="B2559" s="4">
        <v>22516</v>
      </c>
      <c r="C2559" s="4">
        <v>3</v>
      </c>
      <c r="D2559" s="4">
        <v>4</v>
      </c>
      <c r="E2559" s="4">
        <v>127</v>
      </c>
      <c r="G2559">
        <v>69</v>
      </c>
      <c r="J2559" s="7" t="s">
        <v>468</v>
      </c>
      <c r="M2559" s="15"/>
    </row>
    <row r="2561" spans="1:15" x14ac:dyDescent="0.3">
      <c r="A2561" s="4">
        <v>1299</v>
      </c>
      <c r="B2561" s="4">
        <v>22517</v>
      </c>
      <c r="C2561" s="4">
        <v>3</v>
      </c>
      <c r="D2561" s="4">
        <v>4</v>
      </c>
      <c r="E2561" s="4">
        <v>127</v>
      </c>
      <c r="F2561" s="10">
        <v>3</v>
      </c>
      <c r="G2561" t="s">
        <v>469</v>
      </c>
      <c r="J2561" s="3" t="s">
        <v>470</v>
      </c>
      <c r="L2561" s="11" t="s">
        <v>356</v>
      </c>
      <c r="M2561" s="14">
        <v>54</v>
      </c>
      <c r="O2561" s="5">
        <f>ROUND(M2561*N2561,2)</f>
        <v>0</v>
      </c>
    </row>
    <row r="2563" spans="1:15" x14ac:dyDescent="0.3">
      <c r="A2563" s="4">
        <v>1300</v>
      </c>
      <c r="B2563" s="4">
        <v>22518</v>
      </c>
      <c r="C2563" s="4">
        <v>3</v>
      </c>
      <c r="D2563" s="4">
        <v>4</v>
      </c>
      <c r="E2563" s="4">
        <v>127</v>
      </c>
      <c r="F2563" s="10">
        <v>4</v>
      </c>
      <c r="G2563" t="s">
        <v>469</v>
      </c>
      <c r="J2563" s="3" t="s">
        <v>471</v>
      </c>
      <c r="L2563" s="11" t="s">
        <v>356</v>
      </c>
      <c r="M2563" s="14">
        <v>36</v>
      </c>
      <c r="O2563" s="5">
        <f>ROUND(M2563*N2563,2)</f>
        <v>0</v>
      </c>
    </row>
    <row r="2565" spans="1:15" x14ac:dyDescent="0.3">
      <c r="A2565" s="4">
        <v>1302</v>
      </c>
      <c r="B2565" s="4">
        <v>19931</v>
      </c>
      <c r="C2565" s="4">
        <v>3</v>
      </c>
      <c r="D2565" s="4">
        <v>5</v>
      </c>
      <c r="E2565" s="4">
        <v>129</v>
      </c>
      <c r="G2565">
        <v>42</v>
      </c>
      <c r="J2565" s="6" t="s">
        <v>998</v>
      </c>
      <c r="M2565" s="15"/>
    </row>
    <row r="2567" spans="1:15" x14ac:dyDescent="0.3">
      <c r="A2567" s="4">
        <v>1303</v>
      </c>
      <c r="B2567" s="4">
        <v>19932</v>
      </c>
      <c r="C2567" s="4">
        <v>3</v>
      </c>
      <c r="D2567" s="4">
        <v>5</v>
      </c>
      <c r="E2567" s="4">
        <v>129</v>
      </c>
      <c r="G2567">
        <v>71</v>
      </c>
      <c r="J2567" s="6" t="s">
        <v>473</v>
      </c>
      <c r="M2567" s="15"/>
    </row>
    <row r="2569" spans="1:15" x14ac:dyDescent="0.3">
      <c r="A2569" s="4">
        <v>1304</v>
      </c>
      <c r="B2569" s="4">
        <v>19933</v>
      </c>
      <c r="C2569" s="4">
        <v>3</v>
      </c>
      <c r="D2569" s="4">
        <v>5</v>
      </c>
      <c r="E2569" s="4">
        <v>129</v>
      </c>
      <c r="G2569">
        <v>71</v>
      </c>
      <c r="J2569" s="6" t="s">
        <v>474</v>
      </c>
      <c r="M2569" s="15"/>
    </row>
    <row r="2571" spans="1:15" x14ac:dyDescent="0.3">
      <c r="A2571" s="4">
        <v>1305</v>
      </c>
      <c r="B2571" s="4">
        <v>19934</v>
      </c>
      <c r="C2571" s="4">
        <v>3</v>
      </c>
      <c r="D2571" s="4">
        <v>5</v>
      </c>
      <c r="E2571" s="4">
        <v>129</v>
      </c>
      <c r="G2571">
        <v>42</v>
      </c>
      <c r="J2571" s="6" t="s">
        <v>296</v>
      </c>
      <c r="M2571" s="15"/>
    </row>
    <row r="2573" spans="1:15" ht="57.6" x14ac:dyDescent="0.3">
      <c r="A2573" s="4">
        <v>1306</v>
      </c>
      <c r="B2573" s="4">
        <v>19935</v>
      </c>
      <c r="C2573" s="4">
        <v>3</v>
      </c>
      <c r="D2573" s="4">
        <v>5</v>
      </c>
      <c r="E2573" s="4">
        <v>129</v>
      </c>
      <c r="G2573">
        <v>71</v>
      </c>
      <c r="J2573" s="3" t="s">
        <v>297</v>
      </c>
      <c r="M2573" s="15"/>
    </row>
    <row r="2575" spans="1:15" x14ac:dyDescent="0.3">
      <c r="A2575" s="4">
        <v>1307</v>
      </c>
      <c r="B2575" s="4">
        <v>19936</v>
      </c>
      <c r="C2575" s="4">
        <v>3</v>
      </c>
      <c r="D2575" s="4">
        <v>5</v>
      </c>
      <c r="E2575" s="4">
        <v>129</v>
      </c>
      <c r="J2575" s="6" t="s">
        <v>1015</v>
      </c>
      <c r="M2575" s="15"/>
    </row>
    <row r="2577" spans="1:15" ht="201.6" x14ac:dyDescent="0.3">
      <c r="A2577" s="4">
        <v>1308</v>
      </c>
      <c r="B2577" s="4">
        <v>19937</v>
      </c>
      <c r="C2577" s="4">
        <v>3</v>
      </c>
      <c r="D2577" s="4">
        <v>5</v>
      </c>
      <c r="E2577" s="4">
        <v>129</v>
      </c>
      <c r="G2577">
        <v>32</v>
      </c>
      <c r="J2577" s="7" t="s">
        <v>1877</v>
      </c>
      <c r="M2577" s="15"/>
    </row>
    <row r="2579" spans="1:15" x14ac:dyDescent="0.3">
      <c r="A2579" s="4">
        <v>1309</v>
      </c>
      <c r="B2579" s="4">
        <v>19938</v>
      </c>
      <c r="C2579" s="4">
        <v>3</v>
      </c>
      <c r="D2579" s="4">
        <v>5</v>
      </c>
      <c r="E2579" s="4">
        <v>129</v>
      </c>
      <c r="F2579" s="10">
        <v>1</v>
      </c>
      <c r="J2579" s="3" t="s">
        <v>1016</v>
      </c>
      <c r="L2579" s="11" t="s">
        <v>1630</v>
      </c>
      <c r="M2579" s="14">
        <v>372</v>
      </c>
      <c r="O2579" s="5">
        <f>ROUND(M2579*N2579,2)</f>
        <v>0</v>
      </c>
    </row>
    <row r="2581" spans="1:15" x14ac:dyDescent="0.3">
      <c r="A2581" s="4">
        <v>1310</v>
      </c>
      <c r="B2581" s="4">
        <v>19942</v>
      </c>
      <c r="C2581" s="4">
        <v>3</v>
      </c>
      <c r="D2581" s="4">
        <v>5</v>
      </c>
      <c r="E2581" s="4">
        <v>129</v>
      </c>
      <c r="J2581" s="6" t="s">
        <v>1017</v>
      </c>
      <c r="M2581" s="15"/>
    </row>
    <row r="2583" spans="1:15" x14ac:dyDescent="0.3">
      <c r="A2583" s="4">
        <v>1311</v>
      </c>
      <c r="B2583" s="4">
        <v>19943</v>
      </c>
      <c r="C2583" s="4">
        <v>3</v>
      </c>
      <c r="D2583" s="4">
        <v>5</v>
      </c>
      <c r="E2583" s="4">
        <v>129</v>
      </c>
      <c r="J2583" s="7" t="s">
        <v>1018</v>
      </c>
      <c r="M2583" s="15"/>
    </row>
    <row r="2585" spans="1:15" ht="43.2" x14ac:dyDescent="0.3">
      <c r="A2585" s="4">
        <v>1312</v>
      </c>
      <c r="B2585" s="4">
        <v>19944</v>
      </c>
      <c r="C2585" s="4">
        <v>3</v>
      </c>
      <c r="D2585" s="4">
        <v>5</v>
      </c>
      <c r="E2585" s="4">
        <v>129</v>
      </c>
      <c r="F2585" s="10">
        <v>2</v>
      </c>
      <c r="J2585" s="3" t="s">
        <v>1019</v>
      </c>
      <c r="L2585" s="11" t="s">
        <v>367</v>
      </c>
      <c r="M2585" s="14">
        <v>3</v>
      </c>
      <c r="O2585" s="5">
        <f>ROUND(M2585*N2585,2)</f>
        <v>0</v>
      </c>
    </row>
    <row r="2587" spans="1:15" x14ac:dyDescent="0.3">
      <c r="A2587" s="4">
        <v>1314</v>
      </c>
      <c r="B2587" s="4">
        <v>19948</v>
      </c>
      <c r="C2587" s="4">
        <v>3</v>
      </c>
      <c r="D2587" s="4">
        <v>6</v>
      </c>
      <c r="E2587" s="4">
        <v>130</v>
      </c>
      <c r="G2587">
        <v>42</v>
      </c>
      <c r="J2587" s="6" t="s">
        <v>998</v>
      </c>
      <c r="M2587" s="15"/>
    </row>
    <row r="2589" spans="1:15" x14ac:dyDescent="0.3">
      <c r="A2589" s="4">
        <v>1315</v>
      </c>
      <c r="B2589" s="4">
        <v>19949</v>
      </c>
      <c r="C2589" s="4">
        <v>3</v>
      </c>
      <c r="D2589" s="4">
        <v>6</v>
      </c>
      <c r="E2589" s="4">
        <v>130</v>
      </c>
      <c r="G2589">
        <v>74</v>
      </c>
      <c r="J2589" s="6" t="s">
        <v>485</v>
      </c>
      <c r="M2589" s="15"/>
    </row>
    <row r="2591" spans="1:15" x14ac:dyDescent="0.3">
      <c r="A2591" s="4">
        <v>1316</v>
      </c>
      <c r="B2591" s="4">
        <v>19950</v>
      </c>
      <c r="C2591" s="4">
        <v>3</v>
      </c>
      <c r="D2591" s="4">
        <v>6</v>
      </c>
      <c r="E2591" s="4">
        <v>130</v>
      </c>
      <c r="G2591">
        <v>74</v>
      </c>
      <c r="J2591" s="6" t="s">
        <v>486</v>
      </c>
      <c r="M2591" s="15"/>
    </row>
    <row r="2593" spans="1:13" x14ac:dyDescent="0.3">
      <c r="A2593" s="4">
        <v>1317</v>
      </c>
      <c r="B2593" s="4">
        <v>19951</v>
      </c>
      <c r="C2593" s="4">
        <v>3</v>
      </c>
      <c r="D2593" s="4">
        <v>6</v>
      </c>
      <c r="E2593" s="4">
        <v>130</v>
      </c>
      <c r="G2593">
        <v>42</v>
      </c>
      <c r="J2593" s="6" t="s">
        <v>296</v>
      </c>
      <c r="M2593" s="15"/>
    </row>
    <row r="2595" spans="1:13" ht="57.6" x14ac:dyDescent="0.3">
      <c r="A2595" s="4">
        <v>1318</v>
      </c>
      <c r="B2595" s="4">
        <v>19952</v>
      </c>
      <c r="C2595" s="4">
        <v>3</v>
      </c>
      <c r="D2595" s="4">
        <v>6</v>
      </c>
      <c r="E2595" s="4">
        <v>130</v>
      </c>
      <c r="G2595">
        <v>74</v>
      </c>
      <c r="J2595" s="3" t="s">
        <v>297</v>
      </c>
      <c r="M2595" s="15"/>
    </row>
    <row r="2597" spans="1:13" x14ac:dyDescent="0.3">
      <c r="A2597" s="4">
        <v>1319</v>
      </c>
      <c r="B2597" s="4">
        <v>19953</v>
      </c>
      <c r="C2597" s="4">
        <v>3</v>
      </c>
      <c r="D2597" s="4">
        <v>6</v>
      </c>
      <c r="E2597" s="4">
        <v>130</v>
      </c>
      <c r="G2597">
        <v>74</v>
      </c>
      <c r="J2597" s="6" t="s">
        <v>298</v>
      </c>
      <c r="M2597" s="15"/>
    </row>
    <row r="2599" spans="1:13" x14ac:dyDescent="0.3">
      <c r="A2599" s="4">
        <v>1320</v>
      </c>
      <c r="B2599" s="4">
        <v>19954</v>
      </c>
      <c r="C2599" s="4">
        <v>3</v>
      </c>
      <c r="D2599" s="4">
        <v>6</v>
      </c>
      <c r="E2599" s="4">
        <v>130</v>
      </c>
      <c r="G2599">
        <v>74</v>
      </c>
      <c r="J2599" s="7" t="s">
        <v>487</v>
      </c>
      <c r="M2599" s="15"/>
    </row>
    <row r="2601" spans="1:13" ht="43.2" x14ac:dyDescent="0.3">
      <c r="A2601" s="4">
        <v>1321</v>
      </c>
      <c r="B2601" s="4">
        <v>19955</v>
      </c>
      <c r="C2601" s="4">
        <v>3</v>
      </c>
      <c r="D2601" s="4">
        <v>6</v>
      </c>
      <c r="E2601" s="4">
        <v>130</v>
      </c>
      <c r="G2601">
        <v>74</v>
      </c>
      <c r="J2601" s="3" t="s">
        <v>488</v>
      </c>
      <c r="M2601" s="15"/>
    </row>
    <row r="2603" spans="1:13" ht="57.6" x14ac:dyDescent="0.3">
      <c r="A2603" s="4">
        <v>1322</v>
      </c>
      <c r="B2603" s="4">
        <v>19956</v>
      </c>
      <c r="C2603" s="4">
        <v>3</v>
      </c>
      <c r="D2603" s="4">
        <v>6</v>
      </c>
      <c r="E2603" s="4">
        <v>130</v>
      </c>
      <c r="G2603">
        <v>74</v>
      </c>
      <c r="J2603" s="3" t="s">
        <v>489</v>
      </c>
      <c r="M2603" s="15"/>
    </row>
    <row r="2605" spans="1:13" x14ac:dyDescent="0.3">
      <c r="A2605" s="4">
        <v>1323</v>
      </c>
      <c r="B2605" s="4">
        <v>19957</v>
      </c>
      <c r="C2605" s="4">
        <v>3</v>
      </c>
      <c r="D2605" s="4">
        <v>6</v>
      </c>
      <c r="E2605" s="4">
        <v>130</v>
      </c>
      <c r="G2605">
        <v>74</v>
      </c>
      <c r="J2605" s="7" t="s">
        <v>490</v>
      </c>
      <c r="M2605" s="15"/>
    </row>
    <row r="2607" spans="1:13" ht="28.8" x14ac:dyDescent="0.3">
      <c r="A2607" s="4">
        <v>1324</v>
      </c>
      <c r="B2607" s="4">
        <v>19958</v>
      </c>
      <c r="C2607" s="4">
        <v>3</v>
      </c>
      <c r="D2607" s="4">
        <v>6</v>
      </c>
      <c r="E2607" s="4">
        <v>130</v>
      </c>
      <c r="G2607">
        <v>74</v>
      </c>
      <c r="J2607" s="3" t="s">
        <v>491</v>
      </c>
      <c r="M2607" s="15"/>
    </row>
    <row r="2609" spans="1:15" ht="28.8" x14ac:dyDescent="0.3">
      <c r="A2609" s="4">
        <v>1325</v>
      </c>
      <c r="B2609" s="4">
        <v>19959</v>
      </c>
      <c r="C2609" s="4">
        <v>3</v>
      </c>
      <c r="D2609" s="4">
        <v>6</v>
      </c>
      <c r="E2609" s="4">
        <v>130</v>
      </c>
      <c r="G2609">
        <v>74</v>
      </c>
      <c r="J2609" s="3" t="s">
        <v>492</v>
      </c>
      <c r="M2609" s="15"/>
    </row>
    <row r="2611" spans="1:15" x14ac:dyDescent="0.3">
      <c r="A2611" s="4">
        <v>1326</v>
      </c>
      <c r="B2611" s="4">
        <v>19960</v>
      </c>
      <c r="C2611" s="4">
        <v>3</v>
      </c>
      <c r="D2611" s="4">
        <v>6</v>
      </c>
      <c r="E2611" s="4">
        <v>130</v>
      </c>
      <c r="G2611">
        <v>74</v>
      </c>
      <c r="J2611" s="7" t="s">
        <v>1020</v>
      </c>
      <c r="M2611" s="15"/>
    </row>
    <row r="2613" spans="1:15" ht="28.8" x14ac:dyDescent="0.3">
      <c r="A2613" s="4">
        <v>1327</v>
      </c>
      <c r="B2613" s="4">
        <v>19961</v>
      </c>
      <c r="C2613" s="4">
        <v>3</v>
      </c>
      <c r="D2613" s="4">
        <v>6</v>
      </c>
      <c r="E2613" s="4">
        <v>130</v>
      </c>
      <c r="G2613">
        <v>74</v>
      </c>
      <c r="J2613" s="3" t="s">
        <v>1021</v>
      </c>
      <c r="M2613" s="15"/>
    </row>
    <row r="2615" spans="1:15" x14ac:dyDescent="0.3">
      <c r="A2615" s="4">
        <v>1328</v>
      </c>
      <c r="B2615" s="4">
        <v>21233</v>
      </c>
      <c r="C2615" s="4">
        <v>3</v>
      </c>
      <c r="D2615" s="4">
        <v>6</v>
      </c>
      <c r="E2615" s="4">
        <v>130</v>
      </c>
      <c r="G2615">
        <v>76</v>
      </c>
      <c r="J2615" s="6" t="s">
        <v>1022</v>
      </c>
      <c r="M2615" s="15"/>
    </row>
    <row r="2617" spans="1:15" x14ac:dyDescent="0.3">
      <c r="A2617" s="4">
        <v>1329</v>
      </c>
      <c r="B2617" s="4">
        <v>21232</v>
      </c>
      <c r="C2617" s="4">
        <v>3</v>
      </c>
      <c r="D2617" s="4">
        <v>6</v>
      </c>
      <c r="E2617" s="4">
        <v>131</v>
      </c>
      <c r="G2617">
        <v>75</v>
      </c>
      <c r="J2617" s="7" t="s">
        <v>1023</v>
      </c>
      <c r="M2617" s="15"/>
    </row>
    <row r="2619" spans="1:15" ht="28.8" x14ac:dyDescent="0.3">
      <c r="A2619" s="4">
        <v>1330</v>
      </c>
      <c r="B2619" s="4">
        <v>19963</v>
      </c>
      <c r="C2619" s="4">
        <v>3</v>
      </c>
      <c r="D2619" s="4">
        <v>6</v>
      </c>
      <c r="E2619" s="4">
        <v>131</v>
      </c>
      <c r="F2619" s="10">
        <v>1</v>
      </c>
      <c r="J2619" s="3" t="s">
        <v>1024</v>
      </c>
      <c r="L2619" s="11" t="s">
        <v>367</v>
      </c>
      <c r="M2619" s="14">
        <v>24</v>
      </c>
      <c r="O2619" s="5">
        <f>ROUND(M2619*N2619,2)</f>
        <v>0</v>
      </c>
    </row>
    <row r="2621" spans="1:15" x14ac:dyDescent="0.3">
      <c r="A2621" s="4">
        <v>1331</v>
      </c>
      <c r="B2621" s="4">
        <v>19965</v>
      </c>
      <c r="C2621" s="4">
        <v>3</v>
      </c>
      <c r="D2621" s="4">
        <v>6</v>
      </c>
      <c r="E2621" s="4">
        <v>131</v>
      </c>
      <c r="G2621">
        <v>76</v>
      </c>
      <c r="J2621" s="7" t="s">
        <v>1025</v>
      </c>
      <c r="M2621" s="15"/>
    </row>
    <row r="2623" spans="1:15" x14ac:dyDescent="0.3">
      <c r="A2623" s="4">
        <v>1332</v>
      </c>
      <c r="B2623" s="4">
        <v>21234</v>
      </c>
      <c r="C2623" s="4">
        <v>3</v>
      </c>
      <c r="D2623" s="4">
        <v>6</v>
      </c>
      <c r="E2623" s="4">
        <v>131</v>
      </c>
      <c r="G2623">
        <v>76</v>
      </c>
      <c r="J2623" s="7" t="s">
        <v>1023</v>
      </c>
      <c r="M2623" s="15"/>
    </row>
    <row r="2625" spans="1:15" ht="43.2" x14ac:dyDescent="0.3">
      <c r="A2625" s="4">
        <v>1333</v>
      </c>
      <c r="B2625" s="4">
        <v>22534</v>
      </c>
      <c r="C2625" s="4">
        <v>3</v>
      </c>
      <c r="D2625" s="4">
        <v>6</v>
      </c>
      <c r="E2625" s="4">
        <v>131</v>
      </c>
      <c r="F2625" s="10">
        <v>2</v>
      </c>
      <c r="J2625" s="3" t="s">
        <v>1026</v>
      </c>
      <c r="L2625" s="11" t="s">
        <v>47</v>
      </c>
      <c r="M2625" s="14" t="s">
        <v>1556</v>
      </c>
      <c r="O2625" s="5">
        <f>ROUND(M2625*N2625,2)</f>
        <v>0</v>
      </c>
    </row>
    <row r="2627" spans="1:15" x14ac:dyDescent="0.3">
      <c r="A2627" s="4">
        <v>1334</v>
      </c>
      <c r="B2627" s="4">
        <v>19968</v>
      </c>
      <c r="C2627" s="4">
        <v>3</v>
      </c>
      <c r="D2627" s="4">
        <v>6</v>
      </c>
      <c r="E2627" s="4">
        <v>131</v>
      </c>
      <c r="G2627">
        <v>76</v>
      </c>
      <c r="J2627" s="6" t="s">
        <v>505</v>
      </c>
      <c r="M2627" s="15"/>
    </row>
    <row r="2629" spans="1:15" x14ac:dyDescent="0.3">
      <c r="A2629" s="4">
        <v>1335</v>
      </c>
      <c r="B2629" s="4">
        <v>19969</v>
      </c>
      <c r="C2629" s="4">
        <v>3</v>
      </c>
      <c r="D2629" s="4">
        <v>6</v>
      </c>
      <c r="E2629" s="4">
        <v>131</v>
      </c>
      <c r="G2629">
        <v>77</v>
      </c>
      <c r="J2629" s="7" t="s">
        <v>506</v>
      </c>
      <c r="M2629" s="15"/>
    </row>
    <row r="2631" spans="1:15" ht="86.4" x14ac:dyDescent="0.3">
      <c r="A2631" s="4">
        <v>1336</v>
      </c>
      <c r="B2631" s="4">
        <v>19970</v>
      </c>
      <c r="C2631" s="4">
        <v>3</v>
      </c>
      <c r="D2631" s="4">
        <v>6</v>
      </c>
      <c r="E2631" s="4">
        <v>131</v>
      </c>
      <c r="F2631" s="10">
        <v>3</v>
      </c>
      <c r="G2631" t="s">
        <v>507</v>
      </c>
      <c r="J2631" s="3" t="s">
        <v>1744</v>
      </c>
      <c r="L2631" s="11" t="s">
        <v>367</v>
      </c>
      <c r="M2631" s="14">
        <v>3</v>
      </c>
      <c r="O2631" s="5">
        <f>ROUND(M2631*N2631,2)</f>
        <v>0</v>
      </c>
    </row>
    <row r="2633" spans="1:15" x14ac:dyDescent="0.3">
      <c r="A2633" s="4">
        <v>1337</v>
      </c>
      <c r="B2633" s="4">
        <v>19974</v>
      </c>
      <c r="C2633" s="4">
        <v>3</v>
      </c>
      <c r="D2633" s="4">
        <v>6</v>
      </c>
      <c r="E2633" s="4">
        <v>131</v>
      </c>
      <c r="G2633">
        <v>78</v>
      </c>
      <c r="J2633" s="7" t="s">
        <v>1027</v>
      </c>
      <c r="M2633" s="15"/>
    </row>
    <row r="2635" spans="1:15" x14ac:dyDescent="0.3">
      <c r="A2635" s="4">
        <v>1338</v>
      </c>
      <c r="B2635" s="4">
        <v>19975</v>
      </c>
      <c r="C2635" s="4">
        <v>3</v>
      </c>
      <c r="D2635" s="4">
        <v>6</v>
      </c>
      <c r="E2635" s="4">
        <v>131</v>
      </c>
      <c r="G2635">
        <v>78</v>
      </c>
      <c r="J2635" s="7" t="s">
        <v>544</v>
      </c>
      <c r="M2635" s="15"/>
    </row>
    <row r="2637" spans="1:15" x14ac:dyDescent="0.3">
      <c r="A2637" s="4">
        <v>1339</v>
      </c>
      <c r="B2637" s="4">
        <v>19976</v>
      </c>
      <c r="C2637" s="4">
        <v>3</v>
      </c>
      <c r="D2637" s="4">
        <v>6</v>
      </c>
      <c r="E2637" s="4">
        <v>131</v>
      </c>
      <c r="F2637" s="10">
        <v>4</v>
      </c>
      <c r="J2637" s="3" t="s">
        <v>1028</v>
      </c>
      <c r="L2637" s="11" t="s">
        <v>356</v>
      </c>
      <c r="M2637" s="14">
        <v>9</v>
      </c>
      <c r="O2637" s="5">
        <f>ROUND(M2637*N2637,2)</f>
        <v>0</v>
      </c>
    </row>
    <row r="2639" spans="1:15" x14ac:dyDescent="0.3">
      <c r="A2639" s="4">
        <v>1341</v>
      </c>
      <c r="B2639" s="4">
        <v>19977</v>
      </c>
      <c r="C2639" s="4">
        <v>3</v>
      </c>
      <c r="D2639" s="4">
        <v>7</v>
      </c>
      <c r="E2639" s="4">
        <v>133</v>
      </c>
      <c r="G2639">
        <v>1</v>
      </c>
      <c r="J2639" s="6" t="s">
        <v>998</v>
      </c>
      <c r="M2639" s="15"/>
    </row>
    <row r="2641" spans="1:15" x14ac:dyDescent="0.3">
      <c r="A2641" s="4">
        <v>1342</v>
      </c>
      <c r="B2641" s="4">
        <v>19978</v>
      </c>
      <c r="C2641" s="4">
        <v>3</v>
      </c>
      <c r="D2641" s="4">
        <v>7</v>
      </c>
      <c r="E2641" s="4">
        <v>133</v>
      </c>
      <c r="J2641" s="6" t="s">
        <v>555</v>
      </c>
      <c r="M2641" s="15"/>
    </row>
    <row r="2643" spans="1:15" x14ac:dyDescent="0.3">
      <c r="A2643" s="4">
        <v>1343</v>
      </c>
      <c r="B2643" s="4">
        <v>19979</v>
      </c>
      <c r="C2643" s="4">
        <v>3</v>
      </c>
      <c r="D2643" s="4">
        <v>7</v>
      </c>
      <c r="E2643" s="4">
        <v>133</v>
      </c>
      <c r="J2643" s="6" t="s">
        <v>573</v>
      </c>
      <c r="M2643" s="15"/>
    </row>
    <row r="2645" spans="1:15" x14ac:dyDescent="0.3">
      <c r="A2645" s="4">
        <v>1344</v>
      </c>
      <c r="B2645" s="4">
        <v>19980</v>
      </c>
      <c r="C2645" s="4">
        <v>3</v>
      </c>
      <c r="D2645" s="4">
        <v>7</v>
      </c>
      <c r="E2645" s="4">
        <v>133</v>
      </c>
      <c r="J2645" s="6" t="s">
        <v>298</v>
      </c>
      <c r="M2645" s="15"/>
    </row>
    <row r="2647" spans="1:15" ht="28.8" x14ac:dyDescent="0.3">
      <c r="A2647" s="4">
        <v>1345</v>
      </c>
      <c r="B2647" s="4">
        <v>19981</v>
      </c>
      <c r="C2647" s="4">
        <v>3</v>
      </c>
      <c r="D2647" s="4">
        <v>7</v>
      </c>
      <c r="E2647" s="4">
        <v>133</v>
      </c>
      <c r="J2647" s="3" t="s">
        <v>1029</v>
      </c>
      <c r="M2647" s="15"/>
    </row>
    <row r="2649" spans="1:15" ht="28.8" x14ac:dyDescent="0.3">
      <c r="A2649" s="4">
        <v>1346</v>
      </c>
      <c r="B2649" s="4">
        <v>22097</v>
      </c>
      <c r="C2649" s="4">
        <v>3</v>
      </c>
      <c r="D2649" s="4">
        <v>7</v>
      </c>
      <c r="E2649" s="4">
        <v>133</v>
      </c>
      <c r="G2649">
        <v>86</v>
      </c>
      <c r="J2649" s="6" t="s">
        <v>1675</v>
      </c>
      <c r="M2649" s="15"/>
    </row>
    <row r="2651" spans="1:15" x14ac:dyDescent="0.3">
      <c r="A2651" s="4">
        <v>1347</v>
      </c>
      <c r="B2651" s="4">
        <v>22098</v>
      </c>
      <c r="C2651" s="4">
        <v>3</v>
      </c>
      <c r="D2651" s="4">
        <v>7</v>
      </c>
      <c r="E2651" s="4">
        <v>133</v>
      </c>
      <c r="G2651">
        <v>86</v>
      </c>
      <c r="J2651" s="7" t="s">
        <v>627</v>
      </c>
      <c r="M2651" s="15"/>
    </row>
    <row r="2653" spans="1:15" ht="28.8" x14ac:dyDescent="0.3">
      <c r="A2653" s="4">
        <v>1348</v>
      </c>
      <c r="B2653" s="4">
        <v>22099</v>
      </c>
      <c r="C2653" s="4">
        <v>3</v>
      </c>
      <c r="D2653" s="4">
        <v>7</v>
      </c>
      <c r="E2653" s="4">
        <v>133</v>
      </c>
      <c r="F2653" s="10">
        <v>1</v>
      </c>
      <c r="H2653" t="s">
        <v>589</v>
      </c>
      <c r="J2653" s="3" t="s">
        <v>628</v>
      </c>
      <c r="L2653" s="11" t="s">
        <v>580</v>
      </c>
      <c r="M2653" s="14" t="s">
        <v>1549</v>
      </c>
      <c r="O2653" s="5">
        <f>ROUND(M2653*N2653,2)</f>
        <v>0</v>
      </c>
    </row>
    <row r="2655" spans="1:15" ht="28.8" x14ac:dyDescent="0.3">
      <c r="A2655" s="4">
        <v>1349</v>
      </c>
      <c r="B2655" s="4">
        <v>22100</v>
      </c>
      <c r="C2655" s="4">
        <v>3</v>
      </c>
      <c r="D2655" s="4">
        <v>7</v>
      </c>
      <c r="E2655" s="4">
        <v>133</v>
      </c>
      <c r="F2655" s="10">
        <v>2</v>
      </c>
      <c r="H2655" t="s">
        <v>589</v>
      </c>
      <c r="J2655" s="3" t="s">
        <v>586</v>
      </c>
      <c r="L2655" s="11" t="s">
        <v>367</v>
      </c>
      <c r="M2655" s="14">
        <v>3</v>
      </c>
      <c r="O2655" s="5">
        <f>ROUND(M2655*N2655,2)</f>
        <v>0</v>
      </c>
    </row>
    <row r="2657" spans="1:15" ht="43.2" x14ac:dyDescent="0.3">
      <c r="A2657" s="4">
        <v>1350</v>
      </c>
      <c r="B2657" s="4">
        <v>22101</v>
      </c>
      <c r="C2657" s="4">
        <v>3</v>
      </c>
      <c r="D2657" s="4">
        <v>7</v>
      </c>
      <c r="E2657" s="4">
        <v>133</v>
      </c>
      <c r="F2657" s="10">
        <v>3</v>
      </c>
      <c r="H2657" t="s">
        <v>463</v>
      </c>
      <c r="J2657" s="3" t="s">
        <v>633</v>
      </c>
      <c r="L2657" s="11" t="s">
        <v>367</v>
      </c>
      <c r="M2657" s="14">
        <v>3</v>
      </c>
      <c r="O2657" s="5">
        <f>ROUND(M2657*N2657,2)</f>
        <v>0</v>
      </c>
    </row>
    <row r="2659" spans="1:15" ht="43.2" x14ac:dyDescent="0.3">
      <c r="A2659" s="4">
        <v>1351</v>
      </c>
      <c r="B2659" s="4">
        <v>22102</v>
      </c>
      <c r="C2659" s="4">
        <v>3</v>
      </c>
      <c r="D2659" s="4">
        <v>7</v>
      </c>
      <c r="E2659" s="4">
        <v>133</v>
      </c>
      <c r="F2659" s="10">
        <v>4</v>
      </c>
      <c r="H2659" t="s">
        <v>465</v>
      </c>
      <c r="J2659" s="3" t="s">
        <v>631</v>
      </c>
      <c r="L2659" s="11" t="s">
        <v>367</v>
      </c>
      <c r="M2659" s="14">
        <v>3</v>
      </c>
      <c r="O2659" s="5">
        <f>ROUND(M2659*N2659,2)</f>
        <v>0</v>
      </c>
    </row>
    <row r="2661" spans="1:15" ht="28.8" x14ac:dyDescent="0.3">
      <c r="A2661" s="4">
        <v>1352</v>
      </c>
      <c r="B2661" s="4">
        <v>22103</v>
      </c>
      <c r="C2661" s="4">
        <v>3</v>
      </c>
      <c r="D2661" s="4">
        <v>7</v>
      </c>
      <c r="E2661" s="4">
        <v>133</v>
      </c>
      <c r="F2661" s="10">
        <v>5</v>
      </c>
      <c r="H2661" t="s">
        <v>587</v>
      </c>
      <c r="J2661" s="3" t="s">
        <v>588</v>
      </c>
      <c r="L2661" s="11" t="s">
        <v>367</v>
      </c>
      <c r="M2661" s="14">
        <v>3</v>
      </c>
      <c r="O2661" s="5">
        <f>ROUND(M2661*N2661,2)</f>
        <v>0</v>
      </c>
    </row>
    <row r="2663" spans="1:15" x14ac:dyDescent="0.3">
      <c r="A2663" s="4">
        <v>1353</v>
      </c>
      <c r="B2663" s="4">
        <v>19999</v>
      </c>
      <c r="C2663" s="4">
        <v>3</v>
      </c>
      <c r="D2663" s="4">
        <v>7</v>
      </c>
      <c r="E2663" s="4">
        <v>133</v>
      </c>
      <c r="J2663" s="6" t="s">
        <v>1030</v>
      </c>
      <c r="M2663" s="15"/>
    </row>
    <row r="2665" spans="1:15" x14ac:dyDescent="0.3">
      <c r="A2665" s="4">
        <v>1354</v>
      </c>
      <c r="B2665" s="4">
        <v>20000</v>
      </c>
      <c r="C2665" s="4">
        <v>3</v>
      </c>
      <c r="D2665" s="4">
        <v>7</v>
      </c>
      <c r="E2665" s="4">
        <v>133</v>
      </c>
      <c r="J2665" s="8" t="s">
        <v>1031</v>
      </c>
      <c r="M2665" s="15"/>
    </row>
    <row r="2667" spans="1:15" x14ac:dyDescent="0.3">
      <c r="A2667" s="4">
        <v>1355</v>
      </c>
      <c r="B2667" s="4">
        <v>20001</v>
      </c>
      <c r="C2667" s="4">
        <v>3</v>
      </c>
      <c r="D2667" s="4">
        <v>7</v>
      </c>
      <c r="E2667" s="4">
        <v>133</v>
      </c>
      <c r="F2667" s="10">
        <v>6</v>
      </c>
      <c r="J2667" s="3" t="s">
        <v>1032</v>
      </c>
      <c r="L2667" s="11" t="s">
        <v>367</v>
      </c>
      <c r="M2667" s="14">
        <v>3</v>
      </c>
      <c r="O2667" s="5">
        <f>ROUND(M2667*N2667,2)</f>
        <v>0</v>
      </c>
    </row>
    <row r="2669" spans="1:15" x14ac:dyDescent="0.3">
      <c r="A2669" s="4">
        <v>1357</v>
      </c>
      <c r="B2669" s="4">
        <v>20008</v>
      </c>
      <c r="C2669" s="4">
        <v>3</v>
      </c>
      <c r="D2669" s="4">
        <v>8</v>
      </c>
      <c r="E2669" s="4">
        <v>134</v>
      </c>
      <c r="G2669">
        <v>42</v>
      </c>
      <c r="J2669" s="6" t="s">
        <v>998</v>
      </c>
      <c r="M2669" s="15"/>
    </row>
    <row r="2671" spans="1:15" x14ac:dyDescent="0.3">
      <c r="A2671" s="4">
        <v>1358</v>
      </c>
      <c r="B2671" s="4">
        <v>20009</v>
      </c>
      <c r="C2671" s="4">
        <v>3</v>
      </c>
      <c r="D2671" s="4">
        <v>8</v>
      </c>
      <c r="E2671" s="4">
        <v>134</v>
      </c>
      <c r="G2671">
        <v>100</v>
      </c>
      <c r="J2671" s="6" t="s">
        <v>572</v>
      </c>
      <c r="M2671" s="15"/>
    </row>
    <row r="2673" spans="1:13" x14ac:dyDescent="0.3">
      <c r="A2673" s="4">
        <v>1359</v>
      </c>
      <c r="B2673" s="4">
        <v>20010</v>
      </c>
      <c r="C2673" s="4">
        <v>3</v>
      </c>
      <c r="D2673" s="4">
        <v>8</v>
      </c>
      <c r="E2673" s="4">
        <v>134</v>
      </c>
      <c r="G2673">
        <v>100</v>
      </c>
      <c r="J2673" s="6" t="s">
        <v>721</v>
      </c>
      <c r="M2673" s="15"/>
    </row>
    <row r="2675" spans="1:13" x14ac:dyDescent="0.3">
      <c r="A2675" s="4">
        <v>1360</v>
      </c>
      <c r="B2675" s="4">
        <v>20011</v>
      </c>
      <c r="C2675" s="4">
        <v>3</v>
      </c>
      <c r="D2675" s="4">
        <v>8</v>
      </c>
      <c r="E2675" s="4">
        <v>134</v>
      </c>
      <c r="G2675">
        <v>42</v>
      </c>
      <c r="J2675" s="6" t="s">
        <v>296</v>
      </c>
      <c r="M2675" s="15"/>
    </row>
    <row r="2677" spans="1:13" ht="57.6" x14ac:dyDescent="0.3">
      <c r="A2677" s="4">
        <v>1361</v>
      </c>
      <c r="B2677" s="4">
        <v>20012</v>
      </c>
      <c r="C2677" s="4">
        <v>3</v>
      </c>
      <c r="D2677" s="4">
        <v>8</v>
      </c>
      <c r="E2677" s="4">
        <v>134</v>
      </c>
      <c r="G2677">
        <v>100</v>
      </c>
      <c r="J2677" s="3" t="s">
        <v>297</v>
      </c>
      <c r="M2677" s="15"/>
    </row>
    <row r="2679" spans="1:13" x14ac:dyDescent="0.3">
      <c r="A2679" s="4">
        <v>1362</v>
      </c>
      <c r="B2679" s="4">
        <v>20013</v>
      </c>
      <c r="C2679" s="4">
        <v>3</v>
      </c>
      <c r="D2679" s="4">
        <v>8</v>
      </c>
      <c r="E2679" s="4">
        <v>134</v>
      </c>
      <c r="G2679">
        <v>100</v>
      </c>
      <c r="J2679" s="6" t="s">
        <v>298</v>
      </c>
      <c r="M2679" s="15"/>
    </row>
    <row r="2681" spans="1:13" x14ac:dyDescent="0.3">
      <c r="A2681" s="4">
        <v>1363</v>
      </c>
      <c r="B2681" s="4">
        <v>20014</v>
      </c>
      <c r="C2681" s="4">
        <v>3</v>
      </c>
      <c r="D2681" s="4">
        <v>8</v>
      </c>
      <c r="E2681" s="4">
        <v>134</v>
      </c>
      <c r="G2681">
        <v>100</v>
      </c>
      <c r="J2681" s="7" t="s">
        <v>722</v>
      </c>
      <c r="M2681" s="15"/>
    </row>
    <row r="2683" spans="1:13" x14ac:dyDescent="0.3">
      <c r="A2683" s="4">
        <v>1364</v>
      </c>
      <c r="B2683" s="4">
        <v>20015</v>
      </c>
      <c r="C2683" s="4">
        <v>3</v>
      </c>
      <c r="D2683" s="4">
        <v>8</v>
      </c>
      <c r="E2683" s="4">
        <v>134</v>
      </c>
      <c r="G2683">
        <v>100</v>
      </c>
      <c r="J2683" s="3" t="s">
        <v>723</v>
      </c>
      <c r="M2683" s="15"/>
    </row>
    <row r="2685" spans="1:13" ht="43.2" x14ac:dyDescent="0.3">
      <c r="A2685" s="4">
        <v>1365</v>
      </c>
      <c r="B2685" s="4">
        <v>20016</v>
      </c>
      <c r="C2685" s="4">
        <v>3</v>
      </c>
      <c r="D2685" s="4">
        <v>8</v>
      </c>
      <c r="E2685" s="4">
        <v>134</v>
      </c>
      <c r="G2685">
        <v>100</v>
      </c>
      <c r="J2685" s="3" t="s">
        <v>702</v>
      </c>
      <c r="M2685" s="15"/>
    </row>
    <row r="2687" spans="1:13" ht="28.8" x14ac:dyDescent="0.3">
      <c r="A2687" s="4">
        <v>1366</v>
      </c>
      <c r="B2687" s="4">
        <v>20017</v>
      </c>
      <c r="C2687" s="4">
        <v>3</v>
      </c>
      <c r="D2687" s="4">
        <v>8</v>
      </c>
      <c r="E2687" s="4">
        <v>134</v>
      </c>
      <c r="G2687">
        <v>100</v>
      </c>
      <c r="J2687" s="3" t="s">
        <v>724</v>
      </c>
      <c r="M2687" s="15"/>
    </row>
    <row r="2689" spans="1:15" ht="28.8" x14ac:dyDescent="0.3">
      <c r="A2689" s="4">
        <v>1367</v>
      </c>
      <c r="B2689" s="4">
        <v>20018</v>
      </c>
      <c r="C2689" s="4">
        <v>3</v>
      </c>
      <c r="D2689" s="4">
        <v>8</v>
      </c>
      <c r="E2689" s="4">
        <v>134</v>
      </c>
      <c r="G2689">
        <v>100</v>
      </c>
      <c r="J2689" s="3" t="s">
        <v>725</v>
      </c>
      <c r="M2689" s="15"/>
    </row>
    <row r="2691" spans="1:15" x14ac:dyDescent="0.3">
      <c r="A2691" s="4">
        <v>1368</v>
      </c>
      <c r="B2691" s="4">
        <v>21225</v>
      </c>
      <c r="C2691" s="4">
        <v>3</v>
      </c>
      <c r="D2691" s="4">
        <v>8</v>
      </c>
      <c r="E2691" s="4">
        <v>134</v>
      </c>
      <c r="J2691" s="6" t="s">
        <v>1033</v>
      </c>
      <c r="M2691" s="15"/>
    </row>
    <row r="2693" spans="1:15" ht="28.8" x14ac:dyDescent="0.3">
      <c r="A2693" s="4">
        <v>1369</v>
      </c>
      <c r="B2693" s="4">
        <v>21226</v>
      </c>
      <c r="C2693" s="4">
        <v>3</v>
      </c>
      <c r="D2693" s="4">
        <v>8</v>
      </c>
      <c r="E2693" s="4">
        <v>134</v>
      </c>
      <c r="J2693" s="8" t="s">
        <v>1034</v>
      </c>
      <c r="M2693" s="15"/>
    </row>
    <row r="2695" spans="1:15" x14ac:dyDescent="0.3">
      <c r="A2695" s="4">
        <v>1370</v>
      </c>
      <c r="B2695" s="4">
        <v>21227</v>
      </c>
      <c r="C2695" s="4">
        <v>3</v>
      </c>
      <c r="D2695" s="4">
        <v>8</v>
      </c>
      <c r="E2695" s="4">
        <v>134</v>
      </c>
      <c r="F2695" s="10">
        <v>1</v>
      </c>
      <c r="J2695" s="3" t="s">
        <v>1035</v>
      </c>
      <c r="L2695" s="11" t="s">
        <v>367</v>
      </c>
      <c r="M2695" s="14">
        <v>12</v>
      </c>
      <c r="O2695" s="5">
        <f>ROUND(M2695*N2695,2)</f>
        <v>0</v>
      </c>
    </row>
    <row r="2697" spans="1:15" x14ac:dyDescent="0.3">
      <c r="A2697" s="4">
        <v>1372</v>
      </c>
      <c r="B2697" s="4">
        <v>20060</v>
      </c>
      <c r="C2697" s="4">
        <v>3</v>
      </c>
      <c r="D2697" s="4">
        <v>9</v>
      </c>
      <c r="E2697" s="4">
        <v>135</v>
      </c>
      <c r="G2697">
        <v>42</v>
      </c>
      <c r="J2697" s="6" t="s">
        <v>998</v>
      </c>
      <c r="M2697" s="15"/>
    </row>
    <row r="2699" spans="1:15" x14ac:dyDescent="0.3">
      <c r="A2699" s="4">
        <v>1373</v>
      </c>
      <c r="B2699" s="4">
        <v>20061</v>
      </c>
      <c r="C2699" s="4">
        <v>3</v>
      </c>
      <c r="D2699" s="4">
        <v>9</v>
      </c>
      <c r="E2699" s="4">
        <v>135</v>
      </c>
      <c r="G2699">
        <v>119</v>
      </c>
      <c r="J2699" s="6" t="s">
        <v>698</v>
      </c>
      <c r="M2699" s="15"/>
    </row>
    <row r="2701" spans="1:15" x14ac:dyDescent="0.3">
      <c r="A2701" s="4">
        <v>1374</v>
      </c>
      <c r="B2701" s="4">
        <v>20062</v>
      </c>
      <c r="C2701" s="4">
        <v>3</v>
      </c>
      <c r="D2701" s="4">
        <v>9</v>
      </c>
      <c r="E2701" s="4">
        <v>135</v>
      </c>
      <c r="G2701">
        <v>119</v>
      </c>
      <c r="J2701" s="6" t="s">
        <v>760</v>
      </c>
      <c r="M2701" s="15"/>
    </row>
    <row r="2703" spans="1:15" x14ac:dyDescent="0.3">
      <c r="A2703" s="4">
        <v>1375</v>
      </c>
      <c r="B2703" s="4">
        <v>20063</v>
      </c>
      <c r="C2703" s="4">
        <v>3</v>
      </c>
      <c r="D2703" s="4">
        <v>9</v>
      </c>
      <c r="E2703" s="4">
        <v>135</v>
      </c>
      <c r="G2703">
        <v>42</v>
      </c>
      <c r="J2703" s="6" t="s">
        <v>296</v>
      </c>
      <c r="M2703" s="15"/>
    </row>
    <row r="2705" spans="1:15" ht="57.6" x14ac:dyDescent="0.3">
      <c r="A2705" s="4">
        <v>1376</v>
      </c>
      <c r="B2705" s="4">
        <v>20064</v>
      </c>
      <c r="C2705" s="4">
        <v>3</v>
      </c>
      <c r="D2705" s="4">
        <v>9</v>
      </c>
      <c r="E2705" s="4">
        <v>135</v>
      </c>
      <c r="G2705">
        <v>119</v>
      </c>
      <c r="J2705" s="3" t="s">
        <v>297</v>
      </c>
      <c r="M2705" s="15"/>
    </row>
    <row r="2707" spans="1:15" x14ac:dyDescent="0.3">
      <c r="A2707" s="4">
        <v>1377</v>
      </c>
      <c r="B2707" s="4">
        <v>20065</v>
      </c>
      <c r="C2707" s="4">
        <v>3</v>
      </c>
      <c r="D2707" s="4">
        <v>9</v>
      </c>
      <c r="E2707" s="4">
        <v>135</v>
      </c>
      <c r="G2707">
        <v>119</v>
      </c>
      <c r="J2707" s="6" t="s">
        <v>761</v>
      </c>
      <c r="M2707" s="15"/>
    </row>
    <row r="2709" spans="1:15" ht="28.8" x14ac:dyDescent="0.3">
      <c r="A2709" s="4">
        <v>1378</v>
      </c>
      <c r="B2709" s="4">
        <v>20066</v>
      </c>
      <c r="C2709" s="4">
        <v>3</v>
      </c>
      <c r="D2709" s="4">
        <v>9</v>
      </c>
      <c r="E2709" s="4">
        <v>135</v>
      </c>
      <c r="G2709">
        <v>119</v>
      </c>
      <c r="J2709" s="7" t="s">
        <v>1745</v>
      </c>
      <c r="M2709" s="15"/>
    </row>
    <row r="2711" spans="1:15" x14ac:dyDescent="0.3">
      <c r="A2711" s="4">
        <v>1379</v>
      </c>
      <c r="B2711" s="4">
        <v>20067</v>
      </c>
      <c r="C2711" s="4">
        <v>3</v>
      </c>
      <c r="D2711" s="4">
        <v>9</v>
      </c>
      <c r="E2711" s="4">
        <v>135</v>
      </c>
      <c r="F2711" s="10">
        <v>1</v>
      </c>
      <c r="G2711" t="s">
        <v>767</v>
      </c>
      <c r="J2711" s="3" t="s">
        <v>1746</v>
      </c>
      <c r="L2711" s="11" t="s">
        <v>1630</v>
      </c>
      <c r="M2711" s="14">
        <v>159</v>
      </c>
      <c r="O2711" s="5">
        <f>ROUND(M2711*N2711,2)</f>
        <v>0</v>
      </c>
    </row>
    <row r="2713" spans="1:15" x14ac:dyDescent="0.3">
      <c r="A2713" s="4">
        <v>1380</v>
      </c>
      <c r="B2713" s="4">
        <v>20068</v>
      </c>
      <c r="C2713" s="4">
        <v>3</v>
      </c>
      <c r="D2713" s="4">
        <v>9</v>
      </c>
      <c r="E2713" s="4">
        <v>135</v>
      </c>
      <c r="G2713">
        <v>119</v>
      </c>
      <c r="J2713" s="6" t="s">
        <v>770</v>
      </c>
      <c r="M2713" s="15"/>
    </row>
    <row r="2715" spans="1:15" ht="28.8" x14ac:dyDescent="0.3">
      <c r="A2715" s="4">
        <v>1381</v>
      </c>
      <c r="B2715" s="4">
        <v>20069</v>
      </c>
      <c r="C2715" s="4">
        <v>3</v>
      </c>
      <c r="D2715" s="4">
        <v>9</v>
      </c>
      <c r="E2715" s="4">
        <v>135</v>
      </c>
      <c r="G2715">
        <v>119</v>
      </c>
      <c r="J2715" s="7" t="s">
        <v>1747</v>
      </c>
      <c r="M2715" s="15"/>
    </row>
    <row r="2717" spans="1:15" x14ac:dyDescent="0.3">
      <c r="A2717" s="4">
        <v>1382</v>
      </c>
      <c r="B2717" s="4">
        <v>20070</v>
      </c>
      <c r="C2717" s="4">
        <v>3</v>
      </c>
      <c r="D2717" s="4">
        <v>9</v>
      </c>
      <c r="E2717" s="4">
        <v>135</v>
      </c>
      <c r="F2717" s="10">
        <v>2</v>
      </c>
      <c r="G2717" t="s">
        <v>772</v>
      </c>
      <c r="J2717" s="3" t="s">
        <v>790</v>
      </c>
      <c r="L2717" s="11" t="s">
        <v>1630</v>
      </c>
      <c r="M2717" s="14">
        <v>204</v>
      </c>
      <c r="O2717" s="5">
        <f>ROUND(M2717*N2717,2)</f>
        <v>0</v>
      </c>
    </row>
    <row r="2719" spans="1:15" x14ac:dyDescent="0.3">
      <c r="A2719" s="4">
        <v>1383</v>
      </c>
      <c r="B2719" s="4">
        <v>21240</v>
      </c>
      <c r="C2719" s="4">
        <v>3</v>
      </c>
      <c r="D2719" s="4">
        <v>9</v>
      </c>
      <c r="E2719" s="4">
        <v>135</v>
      </c>
      <c r="F2719" s="10">
        <v>3</v>
      </c>
      <c r="G2719" t="s">
        <v>1011</v>
      </c>
      <c r="J2719" s="3" t="s">
        <v>1036</v>
      </c>
      <c r="L2719" s="11" t="s">
        <v>1630</v>
      </c>
      <c r="M2719" s="14">
        <v>1</v>
      </c>
      <c r="O2719" s="5">
        <f>ROUND(M2719*N2719,2)</f>
        <v>0</v>
      </c>
    </row>
    <row r="2721" spans="1:15" x14ac:dyDescent="0.3">
      <c r="A2721" s="4">
        <v>1384</v>
      </c>
      <c r="B2721" s="4">
        <v>20071</v>
      </c>
      <c r="C2721" s="4">
        <v>3</v>
      </c>
      <c r="D2721" s="4">
        <v>9</v>
      </c>
      <c r="E2721" s="4">
        <v>135</v>
      </c>
      <c r="G2721">
        <v>119</v>
      </c>
      <c r="J2721" s="6" t="s">
        <v>774</v>
      </c>
      <c r="M2721" s="15"/>
    </row>
    <row r="2723" spans="1:15" ht="28.8" x14ac:dyDescent="0.3">
      <c r="A2723" s="4">
        <v>1385</v>
      </c>
      <c r="B2723" s="4">
        <v>20072</v>
      </c>
      <c r="C2723" s="4">
        <v>3</v>
      </c>
      <c r="D2723" s="4">
        <v>9</v>
      </c>
      <c r="E2723" s="4">
        <v>135</v>
      </c>
      <c r="G2723">
        <v>119</v>
      </c>
      <c r="J2723" s="7" t="s">
        <v>1748</v>
      </c>
      <c r="M2723" s="15"/>
    </row>
    <row r="2725" spans="1:15" x14ac:dyDescent="0.3">
      <c r="A2725" s="4">
        <v>1386</v>
      </c>
      <c r="B2725" s="4">
        <v>20073</v>
      </c>
      <c r="C2725" s="4">
        <v>3</v>
      </c>
      <c r="D2725" s="4">
        <v>9</v>
      </c>
      <c r="E2725" s="4">
        <v>135</v>
      </c>
      <c r="F2725" s="10">
        <v>4</v>
      </c>
      <c r="G2725" t="s">
        <v>772</v>
      </c>
      <c r="J2725" s="3" t="s">
        <v>790</v>
      </c>
      <c r="L2725" s="11" t="s">
        <v>1630</v>
      </c>
      <c r="M2725" s="14">
        <v>204</v>
      </c>
      <c r="O2725" s="5">
        <f>ROUND(M2725*N2725,2)</f>
        <v>0</v>
      </c>
    </row>
    <row r="2727" spans="1:15" x14ac:dyDescent="0.3">
      <c r="A2727" s="4">
        <v>1387</v>
      </c>
      <c r="B2727" s="4">
        <v>21242</v>
      </c>
      <c r="C2727" s="4">
        <v>3</v>
      </c>
      <c r="D2727" s="4">
        <v>9</v>
      </c>
      <c r="E2727" s="4">
        <v>135</v>
      </c>
      <c r="F2727" s="10">
        <v>5</v>
      </c>
      <c r="G2727" t="s">
        <v>1011</v>
      </c>
      <c r="J2727" s="3" t="s">
        <v>1036</v>
      </c>
      <c r="L2727" s="11" t="s">
        <v>1630</v>
      </c>
      <c r="M2727" s="14">
        <v>1</v>
      </c>
      <c r="O2727" s="5">
        <f>ROUND(M2727*N2727,2)</f>
        <v>0</v>
      </c>
    </row>
    <row r="2729" spans="1:15" x14ac:dyDescent="0.3">
      <c r="A2729" s="4">
        <v>1388</v>
      </c>
      <c r="B2729" s="4">
        <v>20079</v>
      </c>
      <c r="C2729" s="4">
        <v>3</v>
      </c>
      <c r="D2729" s="4">
        <v>9</v>
      </c>
      <c r="E2729" s="4">
        <v>136</v>
      </c>
      <c r="G2729">
        <v>120</v>
      </c>
      <c r="J2729" s="6" t="s">
        <v>779</v>
      </c>
      <c r="M2729" s="15"/>
    </row>
    <row r="2731" spans="1:15" ht="28.8" x14ac:dyDescent="0.3">
      <c r="A2731" s="4">
        <v>1389</v>
      </c>
      <c r="B2731" s="4">
        <v>20080</v>
      </c>
      <c r="C2731" s="4">
        <v>3</v>
      </c>
      <c r="D2731" s="4">
        <v>9</v>
      </c>
      <c r="E2731" s="4">
        <v>136</v>
      </c>
      <c r="F2731" s="10">
        <v>6</v>
      </c>
      <c r="G2731" t="s">
        <v>780</v>
      </c>
      <c r="J2731" s="3" t="s">
        <v>1037</v>
      </c>
      <c r="L2731" s="11" t="s">
        <v>356</v>
      </c>
      <c r="M2731" s="14">
        <v>3</v>
      </c>
      <c r="O2731" s="5">
        <f>ROUND(M2731*N2731,2)</f>
        <v>0</v>
      </c>
    </row>
    <row r="2733" spans="1:15" x14ac:dyDescent="0.3">
      <c r="A2733" s="4">
        <v>1391</v>
      </c>
      <c r="B2733" s="4">
        <v>20081</v>
      </c>
      <c r="C2733" s="4">
        <v>3</v>
      </c>
      <c r="D2733" s="4">
        <v>10</v>
      </c>
      <c r="E2733" s="4">
        <v>138</v>
      </c>
      <c r="G2733">
        <v>42</v>
      </c>
      <c r="J2733" s="6" t="s">
        <v>998</v>
      </c>
      <c r="M2733" s="15"/>
    </row>
    <row r="2735" spans="1:15" x14ac:dyDescent="0.3">
      <c r="A2735" s="4">
        <v>1392</v>
      </c>
      <c r="B2735" s="4">
        <v>20082</v>
      </c>
      <c r="C2735" s="4">
        <v>3</v>
      </c>
      <c r="D2735" s="4">
        <v>10</v>
      </c>
      <c r="E2735" s="4">
        <v>138</v>
      </c>
      <c r="G2735">
        <v>141</v>
      </c>
      <c r="J2735" s="6" t="s">
        <v>720</v>
      </c>
      <c r="M2735" s="15"/>
    </row>
    <row r="2737" spans="1:13" x14ac:dyDescent="0.3">
      <c r="A2737" s="4">
        <v>1393</v>
      </c>
      <c r="B2737" s="4">
        <v>20083</v>
      </c>
      <c r="C2737" s="4">
        <v>3</v>
      </c>
      <c r="D2737" s="4">
        <v>10</v>
      </c>
      <c r="E2737" s="4">
        <v>138</v>
      </c>
      <c r="G2737">
        <v>141</v>
      </c>
      <c r="J2737" s="6" t="s">
        <v>941</v>
      </c>
      <c r="M2737" s="15"/>
    </row>
    <row r="2739" spans="1:13" x14ac:dyDescent="0.3">
      <c r="A2739" s="4">
        <v>1394</v>
      </c>
      <c r="B2739" s="4">
        <v>20084</v>
      </c>
      <c r="C2739" s="4">
        <v>3</v>
      </c>
      <c r="D2739" s="4">
        <v>10</v>
      </c>
      <c r="E2739" s="4">
        <v>138</v>
      </c>
      <c r="G2739">
        <v>42</v>
      </c>
      <c r="J2739" s="6" t="s">
        <v>296</v>
      </c>
      <c r="M2739" s="15"/>
    </row>
    <row r="2741" spans="1:13" ht="57.6" x14ac:dyDescent="0.3">
      <c r="A2741" s="4">
        <v>1395</v>
      </c>
      <c r="B2741" s="4">
        <v>20085</v>
      </c>
      <c r="C2741" s="4">
        <v>3</v>
      </c>
      <c r="D2741" s="4">
        <v>10</v>
      </c>
      <c r="E2741" s="4">
        <v>138</v>
      </c>
      <c r="G2741">
        <v>141</v>
      </c>
      <c r="J2741" s="3" t="s">
        <v>297</v>
      </c>
      <c r="M2741" s="15"/>
    </row>
    <row r="2743" spans="1:13" x14ac:dyDescent="0.3">
      <c r="A2743" s="4">
        <v>1396</v>
      </c>
      <c r="B2743" s="4">
        <v>20086</v>
      </c>
      <c r="C2743" s="4">
        <v>3</v>
      </c>
      <c r="D2743" s="4">
        <v>10</v>
      </c>
      <c r="E2743" s="4">
        <v>138</v>
      </c>
      <c r="G2743">
        <v>141</v>
      </c>
      <c r="J2743" s="6" t="s">
        <v>298</v>
      </c>
      <c r="M2743" s="15"/>
    </row>
    <row r="2745" spans="1:13" x14ac:dyDescent="0.3">
      <c r="A2745" s="4">
        <v>1397</v>
      </c>
      <c r="B2745" s="4">
        <v>20087</v>
      </c>
      <c r="C2745" s="4">
        <v>3</v>
      </c>
      <c r="D2745" s="4">
        <v>10</v>
      </c>
      <c r="E2745" s="4">
        <v>138</v>
      </c>
      <c r="G2745">
        <v>141</v>
      </c>
      <c r="J2745" s="7" t="s">
        <v>942</v>
      </c>
      <c r="M2745" s="15"/>
    </row>
    <row r="2747" spans="1:13" x14ac:dyDescent="0.3">
      <c r="A2747" s="4">
        <v>1398</v>
      </c>
      <c r="B2747" s="4">
        <v>20088</v>
      </c>
      <c r="C2747" s="4">
        <v>3</v>
      </c>
      <c r="D2747" s="4">
        <v>10</v>
      </c>
      <c r="E2747" s="4">
        <v>138</v>
      </c>
      <c r="G2747">
        <v>141</v>
      </c>
      <c r="J2747" s="7" t="s">
        <v>943</v>
      </c>
      <c r="M2747" s="15"/>
    </row>
    <row r="2749" spans="1:13" ht="57.6" x14ac:dyDescent="0.3">
      <c r="A2749" s="4">
        <v>1399</v>
      </c>
      <c r="B2749" s="4">
        <v>20089</v>
      </c>
      <c r="C2749" s="4">
        <v>3</v>
      </c>
      <c r="D2749" s="4">
        <v>10</v>
      </c>
      <c r="E2749" s="4">
        <v>138</v>
      </c>
      <c r="G2749">
        <v>141</v>
      </c>
      <c r="J2749" s="3" t="s">
        <v>944</v>
      </c>
      <c r="M2749" s="15"/>
    </row>
    <row r="2751" spans="1:13" x14ac:dyDescent="0.3">
      <c r="A2751" s="4">
        <v>1400</v>
      </c>
      <c r="B2751" s="4">
        <v>20090</v>
      </c>
      <c r="C2751" s="4">
        <v>3</v>
      </c>
      <c r="D2751" s="4">
        <v>10</v>
      </c>
      <c r="E2751" s="4">
        <v>138</v>
      </c>
      <c r="G2751">
        <v>141</v>
      </c>
      <c r="J2751" s="7" t="s">
        <v>1734</v>
      </c>
      <c r="M2751" s="15"/>
    </row>
    <row r="2753" spans="1:13" ht="28.8" x14ac:dyDescent="0.3">
      <c r="A2753" s="4">
        <v>1401</v>
      </c>
      <c r="B2753" s="4">
        <v>20091</v>
      </c>
      <c r="C2753" s="4">
        <v>3</v>
      </c>
      <c r="D2753" s="4">
        <v>10</v>
      </c>
      <c r="E2753" s="4">
        <v>138</v>
      </c>
      <c r="G2753">
        <v>141</v>
      </c>
      <c r="J2753" s="3" t="s">
        <v>945</v>
      </c>
      <c r="M2753" s="15"/>
    </row>
    <row r="2755" spans="1:13" x14ac:dyDescent="0.3">
      <c r="A2755" s="4">
        <v>1402</v>
      </c>
      <c r="B2755" s="4">
        <v>20092</v>
      </c>
      <c r="C2755" s="4">
        <v>3</v>
      </c>
      <c r="D2755" s="4">
        <v>10</v>
      </c>
      <c r="E2755" s="4">
        <v>138</v>
      </c>
      <c r="G2755">
        <v>141</v>
      </c>
      <c r="J2755" s="7" t="s">
        <v>946</v>
      </c>
      <c r="M2755" s="15"/>
    </row>
    <row r="2757" spans="1:13" ht="43.2" x14ac:dyDescent="0.3">
      <c r="A2757" s="4">
        <v>1403</v>
      </c>
      <c r="B2757" s="4">
        <v>20093</v>
      </c>
      <c r="C2757" s="4">
        <v>3</v>
      </c>
      <c r="D2757" s="4">
        <v>10</v>
      </c>
      <c r="E2757" s="4">
        <v>138</v>
      </c>
      <c r="G2757">
        <v>141</v>
      </c>
      <c r="J2757" s="3" t="s">
        <v>947</v>
      </c>
      <c r="M2757" s="15"/>
    </row>
    <row r="2759" spans="1:13" x14ac:dyDescent="0.3">
      <c r="A2759" s="4">
        <v>1404</v>
      </c>
      <c r="B2759" s="4">
        <v>20094</v>
      </c>
      <c r="C2759" s="4">
        <v>3</v>
      </c>
      <c r="D2759" s="4">
        <v>10</v>
      </c>
      <c r="E2759" s="4">
        <v>138</v>
      </c>
      <c r="G2759">
        <v>141</v>
      </c>
      <c r="J2759" s="7" t="s">
        <v>948</v>
      </c>
      <c r="M2759" s="15"/>
    </row>
    <row r="2761" spans="1:13" ht="28.8" x14ac:dyDescent="0.3">
      <c r="A2761" s="4">
        <v>1405</v>
      </c>
      <c r="B2761" s="4">
        <v>20095</v>
      </c>
      <c r="C2761" s="4">
        <v>3</v>
      </c>
      <c r="D2761" s="4">
        <v>10</v>
      </c>
      <c r="E2761" s="4">
        <v>138</v>
      </c>
      <c r="G2761">
        <v>141</v>
      </c>
      <c r="J2761" s="3" t="s">
        <v>949</v>
      </c>
      <c r="M2761" s="15"/>
    </row>
    <row r="2763" spans="1:13" x14ac:dyDescent="0.3">
      <c r="A2763" s="4">
        <v>1406</v>
      </c>
      <c r="B2763" s="4">
        <v>20096</v>
      </c>
      <c r="C2763" s="4">
        <v>3</v>
      </c>
      <c r="D2763" s="4">
        <v>10</v>
      </c>
      <c r="E2763" s="4">
        <v>139</v>
      </c>
      <c r="G2763">
        <v>141</v>
      </c>
      <c r="J2763" s="7" t="s">
        <v>950</v>
      </c>
      <c r="M2763" s="15"/>
    </row>
    <row r="2765" spans="1:13" ht="43.2" x14ac:dyDescent="0.3">
      <c r="A2765" s="4">
        <v>1407</v>
      </c>
      <c r="B2765" s="4">
        <v>20097</v>
      </c>
      <c r="C2765" s="4">
        <v>3</v>
      </c>
      <c r="D2765" s="4">
        <v>10</v>
      </c>
      <c r="E2765" s="4">
        <v>139</v>
      </c>
      <c r="G2765">
        <v>141</v>
      </c>
      <c r="J2765" s="3" t="s">
        <v>951</v>
      </c>
      <c r="M2765" s="15"/>
    </row>
    <row r="2767" spans="1:13" x14ac:dyDescent="0.3">
      <c r="A2767" s="4">
        <v>1408</v>
      </c>
      <c r="B2767" s="4">
        <v>20098</v>
      </c>
      <c r="C2767" s="4">
        <v>3</v>
      </c>
      <c r="D2767" s="4">
        <v>10</v>
      </c>
      <c r="E2767" s="4">
        <v>139</v>
      </c>
      <c r="G2767">
        <v>141</v>
      </c>
      <c r="J2767" s="6" t="s">
        <v>1735</v>
      </c>
      <c r="M2767" s="15"/>
    </row>
    <row r="2769" spans="1:15" x14ac:dyDescent="0.3">
      <c r="A2769" s="4">
        <v>1409</v>
      </c>
      <c r="B2769" s="4">
        <v>20099</v>
      </c>
      <c r="C2769" s="4">
        <v>3</v>
      </c>
      <c r="D2769" s="4">
        <v>10</v>
      </c>
      <c r="E2769" s="4">
        <v>139</v>
      </c>
      <c r="G2769">
        <v>141</v>
      </c>
      <c r="J2769" s="6" t="s">
        <v>1038</v>
      </c>
      <c r="M2769" s="15"/>
    </row>
    <row r="2771" spans="1:15" ht="28.8" x14ac:dyDescent="0.3">
      <c r="A2771" s="4">
        <v>1410</v>
      </c>
      <c r="B2771" s="4">
        <v>20100</v>
      </c>
      <c r="C2771" s="4">
        <v>3</v>
      </c>
      <c r="D2771" s="4">
        <v>10</v>
      </c>
      <c r="E2771" s="4">
        <v>139</v>
      </c>
      <c r="G2771">
        <v>142</v>
      </c>
      <c r="J2771" s="7" t="s">
        <v>1039</v>
      </c>
      <c r="M2771" s="15"/>
    </row>
    <row r="2773" spans="1:15" x14ac:dyDescent="0.3">
      <c r="A2773" s="4">
        <v>1411</v>
      </c>
      <c r="B2773" s="4">
        <v>20101</v>
      </c>
      <c r="C2773" s="4">
        <v>3</v>
      </c>
      <c r="D2773" s="4">
        <v>10</v>
      </c>
      <c r="E2773" s="4">
        <v>139</v>
      </c>
      <c r="F2773" s="10">
        <v>1</v>
      </c>
      <c r="G2773" t="s">
        <v>953</v>
      </c>
      <c r="J2773" s="3" t="s">
        <v>1737</v>
      </c>
      <c r="L2773" s="11" t="s">
        <v>1630</v>
      </c>
      <c r="M2773" s="14">
        <v>204</v>
      </c>
      <c r="O2773" s="5">
        <f>ROUND(M2773*N2773,2)</f>
        <v>0</v>
      </c>
    </row>
    <row r="2775" spans="1:15" x14ac:dyDescent="0.3">
      <c r="A2775" s="4">
        <v>1412</v>
      </c>
      <c r="B2775" s="4">
        <v>20106</v>
      </c>
      <c r="C2775" s="4">
        <v>3</v>
      </c>
      <c r="D2775" s="4">
        <v>10</v>
      </c>
      <c r="E2775" s="4">
        <v>139</v>
      </c>
      <c r="G2775">
        <v>142</v>
      </c>
      <c r="J2775" s="6" t="s">
        <v>1040</v>
      </c>
      <c r="M2775" s="15"/>
    </row>
    <row r="2777" spans="1:15" ht="28.8" x14ac:dyDescent="0.3">
      <c r="A2777" s="4">
        <v>1413</v>
      </c>
      <c r="B2777" s="4">
        <v>20102</v>
      </c>
      <c r="C2777" s="4">
        <v>3</v>
      </c>
      <c r="D2777" s="4">
        <v>10</v>
      </c>
      <c r="E2777" s="4">
        <v>139</v>
      </c>
      <c r="G2777">
        <v>142</v>
      </c>
      <c r="J2777" s="7" t="s">
        <v>1041</v>
      </c>
      <c r="M2777" s="15"/>
    </row>
    <row r="2779" spans="1:15" x14ac:dyDescent="0.3">
      <c r="A2779" s="4">
        <v>1414</v>
      </c>
      <c r="B2779" s="4">
        <v>20103</v>
      </c>
      <c r="C2779" s="4">
        <v>3</v>
      </c>
      <c r="D2779" s="4">
        <v>10</v>
      </c>
      <c r="E2779" s="4">
        <v>139</v>
      </c>
      <c r="F2779" s="10">
        <v>2</v>
      </c>
      <c r="G2779" t="s">
        <v>953</v>
      </c>
      <c r="J2779" s="3" t="s">
        <v>1738</v>
      </c>
      <c r="L2779" s="11" t="s">
        <v>1630</v>
      </c>
      <c r="M2779" s="14">
        <v>204</v>
      </c>
      <c r="O2779" s="5">
        <f>ROUND(M2779*N2779,2)</f>
        <v>0</v>
      </c>
    </row>
    <row r="2781" spans="1:15" x14ac:dyDescent="0.3">
      <c r="A2781" s="4">
        <v>1415</v>
      </c>
      <c r="B2781" s="4">
        <v>20115</v>
      </c>
      <c r="C2781" s="4">
        <v>3</v>
      </c>
      <c r="D2781" s="4">
        <v>10</v>
      </c>
      <c r="E2781" s="4">
        <v>139</v>
      </c>
      <c r="G2781">
        <v>143</v>
      </c>
      <c r="J2781" s="6" t="s">
        <v>1741</v>
      </c>
      <c r="M2781" s="15"/>
    </row>
    <row r="2783" spans="1:15" ht="43.2" x14ac:dyDescent="0.3">
      <c r="A2783" s="4">
        <v>1416</v>
      </c>
      <c r="B2783" s="4">
        <v>20118</v>
      </c>
      <c r="C2783" s="4">
        <v>3</v>
      </c>
      <c r="D2783" s="4">
        <v>10</v>
      </c>
      <c r="E2783" s="4">
        <v>139</v>
      </c>
      <c r="G2783">
        <v>143</v>
      </c>
      <c r="J2783" s="7" t="s">
        <v>957</v>
      </c>
      <c r="M2783" s="15"/>
    </row>
    <row r="2785" spans="1:15" x14ac:dyDescent="0.3">
      <c r="A2785" s="4">
        <v>1417</v>
      </c>
      <c r="B2785" s="4">
        <v>20119</v>
      </c>
      <c r="C2785" s="4">
        <v>3</v>
      </c>
      <c r="D2785" s="4">
        <v>10</v>
      </c>
      <c r="E2785" s="4">
        <v>139</v>
      </c>
      <c r="F2785" s="10">
        <v>3</v>
      </c>
      <c r="G2785" t="s">
        <v>958</v>
      </c>
      <c r="J2785" s="3" t="s">
        <v>1042</v>
      </c>
      <c r="L2785" s="11" t="s">
        <v>1630</v>
      </c>
      <c r="M2785" s="14">
        <v>10</v>
      </c>
      <c r="O2785" s="5">
        <f>ROUND(M2785*N2785,2)</f>
        <v>0</v>
      </c>
    </row>
    <row r="2787" spans="1:15" x14ac:dyDescent="0.3">
      <c r="A2787" s="4">
        <v>1418</v>
      </c>
      <c r="B2787" s="4">
        <v>20122</v>
      </c>
      <c r="C2787" s="4">
        <v>3</v>
      </c>
      <c r="D2787" s="4">
        <v>10</v>
      </c>
      <c r="E2787" s="4">
        <v>139</v>
      </c>
      <c r="G2787">
        <v>144</v>
      </c>
      <c r="J2787" s="6" t="s">
        <v>1743</v>
      </c>
      <c r="M2787" s="15"/>
    </row>
    <row r="2789" spans="1:15" ht="28.8" x14ac:dyDescent="0.3">
      <c r="A2789" s="4">
        <v>1419</v>
      </c>
      <c r="B2789" s="4">
        <v>20123</v>
      </c>
      <c r="C2789" s="4">
        <v>3</v>
      </c>
      <c r="D2789" s="4">
        <v>10</v>
      </c>
      <c r="E2789" s="4">
        <v>139</v>
      </c>
      <c r="G2789">
        <v>144</v>
      </c>
      <c r="J2789" s="7" t="s">
        <v>965</v>
      </c>
      <c r="M2789" s="15"/>
    </row>
    <row r="2791" spans="1:15" x14ac:dyDescent="0.3">
      <c r="A2791" s="4">
        <v>1420</v>
      </c>
      <c r="B2791" s="4">
        <v>20124</v>
      </c>
      <c r="C2791" s="4">
        <v>3</v>
      </c>
      <c r="D2791" s="4">
        <v>10</v>
      </c>
      <c r="E2791" s="4">
        <v>139</v>
      </c>
      <c r="F2791" s="10">
        <v>4</v>
      </c>
      <c r="G2791" t="s">
        <v>963</v>
      </c>
      <c r="J2791" s="3" t="s">
        <v>1043</v>
      </c>
      <c r="L2791" s="11" t="s">
        <v>1630</v>
      </c>
      <c r="M2791" s="14">
        <v>10</v>
      </c>
      <c r="O2791" s="5">
        <f>ROUND(M2791*N2791,2)</f>
        <v>0</v>
      </c>
    </row>
    <row r="2793" spans="1:15" x14ac:dyDescent="0.3">
      <c r="A2793" s="4">
        <v>1421</v>
      </c>
      <c r="B2793" s="4">
        <v>20125</v>
      </c>
      <c r="C2793" s="4">
        <v>3</v>
      </c>
      <c r="D2793" s="4">
        <v>10</v>
      </c>
      <c r="E2793" s="4">
        <v>139</v>
      </c>
      <c r="F2793" s="10">
        <v>5</v>
      </c>
      <c r="G2793" t="s">
        <v>963</v>
      </c>
      <c r="J2793" s="3" t="s">
        <v>1044</v>
      </c>
      <c r="L2793" s="11" t="s">
        <v>1630</v>
      </c>
      <c r="M2793" s="14">
        <v>8</v>
      </c>
      <c r="O2793" s="5">
        <f>ROUND(M2793*N2793,2)</f>
        <v>0</v>
      </c>
    </row>
    <row r="2795" spans="1:15" x14ac:dyDescent="0.3">
      <c r="A2795" s="4">
        <v>1423</v>
      </c>
      <c r="B2795" s="4">
        <v>19786</v>
      </c>
      <c r="C2795" s="4">
        <v>3</v>
      </c>
      <c r="D2795" s="4">
        <v>11</v>
      </c>
      <c r="E2795" s="4">
        <v>141</v>
      </c>
      <c r="F2795" s="10">
        <v>1</v>
      </c>
      <c r="J2795" s="3" t="s">
        <v>1045</v>
      </c>
      <c r="L2795" s="12" t="s">
        <v>970</v>
      </c>
      <c r="M2795" s="14">
        <v>118</v>
      </c>
      <c r="N2795" s="13">
        <v>0</v>
      </c>
    </row>
    <row r="2797" spans="1:15" x14ac:dyDescent="0.3">
      <c r="A2797" s="4">
        <v>1424</v>
      </c>
      <c r="B2797" s="4">
        <v>19787</v>
      </c>
      <c r="C2797" s="4">
        <v>3</v>
      </c>
      <c r="D2797" s="4">
        <v>11</v>
      </c>
      <c r="E2797" s="4">
        <v>141</v>
      </c>
      <c r="F2797" s="10">
        <v>2</v>
      </c>
      <c r="J2797" s="3" t="s">
        <v>972</v>
      </c>
      <c r="L2797" s="12" t="s">
        <v>970</v>
      </c>
      <c r="M2797" s="14">
        <v>122</v>
      </c>
      <c r="N2797" s="13">
        <v>0</v>
      </c>
    </row>
    <row r="2799" spans="1:15" x14ac:dyDescent="0.3">
      <c r="A2799" s="4">
        <v>1425</v>
      </c>
      <c r="B2799" s="4">
        <v>19788</v>
      </c>
      <c r="C2799" s="4">
        <v>3</v>
      </c>
      <c r="D2799" s="4">
        <v>11</v>
      </c>
      <c r="E2799" s="4">
        <v>141</v>
      </c>
      <c r="F2799" s="10">
        <v>3</v>
      </c>
      <c r="J2799" s="3" t="s">
        <v>1046</v>
      </c>
      <c r="L2799" s="12" t="s">
        <v>970</v>
      </c>
      <c r="M2799" s="14">
        <v>125</v>
      </c>
      <c r="N2799" s="13">
        <v>0</v>
      </c>
    </row>
    <row r="2801" spans="1:14" x14ac:dyDescent="0.3">
      <c r="A2801" s="4">
        <v>1426</v>
      </c>
      <c r="B2801" s="4">
        <v>19789</v>
      </c>
      <c r="C2801" s="4">
        <v>3</v>
      </c>
      <c r="D2801" s="4">
        <v>11</v>
      </c>
      <c r="E2801" s="4">
        <v>141</v>
      </c>
      <c r="F2801" s="10">
        <v>4</v>
      </c>
      <c r="J2801" s="3" t="s">
        <v>449</v>
      </c>
      <c r="L2801" s="12" t="s">
        <v>970</v>
      </c>
      <c r="M2801" s="14">
        <v>128</v>
      </c>
      <c r="N2801" s="13">
        <v>0</v>
      </c>
    </row>
    <row r="2803" spans="1:14" x14ac:dyDescent="0.3">
      <c r="A2803" s="4">
        <v>1427</v>
      </c>
      <c r="B2803" s="4">
        <v>19790</v>
      </c>
      <c r="C2803" s="4">
        <v>3</v>
      </c>
      <c r="D2803" s="4">
        <v>11</v>
      </c>
      <c r="E2803" s="4">
        <v>141</v>
      </c>
      <c r="F2803" s="10">
        <v>5</v>
      </c>
      <c r="J2803" s="3" t="s">
        <v>1047</v>
      </c>
      <c r="L2803" s="12" t="s">
        <v>970</v>
      </c>
      <c r="M2803" s="14">
        <v>129</v>
      </c>
      <c r="N2803" s="13">
        <v>0</v>
      </c>
    </row>
    <row r="2805" spans="1:14" x14ac:dyDescent="0.3">
      <c r="A2805" s="4">
        <v>1428</v>
      </c>
      <c r="B2805" s="4">
        <v>19791</v>
      </c>
      <c r="C2805" s="4">
        <v>3</v>
      </c>
      <c r="D2805" s="4">
        <v>11</v>
      </c>
      <c r="E2805" s="4">
        <v>141</v>
      </c>
      <c r="F2805" s="10">
        <v>6</v>
      </c>
      <c r="J2805" s="3" t="s">
        <v>1048</v>
      </c>
      <c r="L2805" s="12" t="s">
        <v>970</v>
      </c>
      <c r="M2805" s="14">
        <v>132</v>
      </c>
      <c r="N2805" s="13">
        <v>0</v>
      </c>
    </row>
    <row r="2807" spans="1:14" x14ac:dyDescent="0.3">
      <c r="A2807" s="4">
        <v>1429</v>
      </c>
      <c r="B2807" s="4">
        <v>19792</v>
      </c>
      <c r="C2807" s="4">
        <v>3</v>
      </c>
      <c r="D2807" s="4">
        <v>11</v>
      </c>
      <c r="E2807" s="4">
        <v>141</v>
      </c>
      <c r="F2807" s="10">
        <v>7</v>
      </c>
      <c r="J2807" s="3" t="s">
        <v>983</v>
      </c>
      <c r="L2807" s="12" t="s">
        <v>970</v>
      </c>
      <c r="M2807" s="14">
        <v>133</v>
      </c>
      <c r="N2807" s="13">
        <v>0</v>
      </c>
    </row>
    <row r="2809" spans="1:14" x14ac:dyDescent="0.3">
      <c r="A2809" s="4">
        <v>1430</v>
      </c>
      <c r="B2809" s="4">
        <v>19793</v>
      </c>
      <c r="C2809" s="4">
        <v>3</v>
      </c>
      <c r="D2809" s="4">
        <v>11</v>
      </c>
      <c r="E2809" s="4">
        <v>141</v>
      </c>
      <c r="F2809" s="10">
        <v>8</v>
      </c>
      <c r="J2809" s="3" t="s">
        <v>1049</v>
      </c>
      <c r="L2809" s="12" t="s">
        <v>970</v>
      </c>
      <c r="M2809" s="14">
        <v>134</v>
      </c>
      <c r="N2809" s="13">
        <v>0</v>
      </c>
    </row>
    <row r="2811" spans="1:14" x14ac:dyDescent="0.3">
      <c r="A2811" s="4">
        <v>1431</v>
      </c>
      <c r="B2811" s="4">
        <v>19794</v>
      </c>
      <c r="C2811" s="4">
        <v>3</v>
      </c>
      <c r="D2811" s="4">
        <v>11</v>
      </c>
      <c r="E2811" s="4">
        <v>141</v>
      </c>
      <c r="F2811" s="10">
        <v>9</v>
      </c>
      <c r="J2811" s="3" t="s">
        <v>989</v>
      </c>
      <c r="L2811" s="12" t="s">
        <v>970</v>
      </c>
      <c r="M2811" s="14">
        <v>137</v>
      </c>
      <c r="N2811" s="13">
        <v>0</v>
      </c>
    </row>
    <row r="2813" spans="1:14" x14ac:dyDescent="0.3">
      <c r="A2813" s="4">
        <v>1432</v>
      </c>
      <c r="B2813" s="4">
        <v>19795</v>
      </c>
      <c r="C2813" s="4">
        <v>3</v>
      </c>
      <c r="D2813" s="4">
        <v>11</v>
      </c>
      <c r="E2813" s="4">
        <v>141</v>
      </c>
      <c r="F2813" s="10">
        <v>10</v>
      </c>
      <c r="J2813" s="3" t="s">
        <v>1050</v>
      </c>
      <c r="L2813" s="12" t="s">
        <v>970</v>
      </c>
      <c r="M2813" s="14">
        <v>140</v>
      </c>
      <c r="N2813" s="13">
        <v>0</v>
      </c>
    </row>
    <row r="2815" spans="1:14" x14ac:dyDescent="0.3">
      <c r="A2815" s="4">
        <v>1433</v>
      </c>
      <c r="B2815" s="4">
        <v>20156</v>
      </c>
      <c r="C2815" s="4">
        <v>4</v>
      </c>
      <c r="D2815" s="4">
        <v>1</v>
      </c>
      <c r="E2815" s="4">
        <v>142</v>
      </c>
      <c r="G2815">
        <v>42</v>
      </c>
      <c r="J2815" s="6" t="s">
        <v>1051</v>
      </c>
      <c r="M2815" s="15"/>
    </row>
    <row r="2817" spans="1:13" x14ac:dyDescent="0.3">
      <c r="A2817" s="4">
        <v>1434</v>
      </c>
      <c r="B2817" s="4">
        <v>20157</v>
      </c>
      <c r="C2817" s="4">
        <v>4</v>
      </c>
      <c r="D2817" s="4">
        <v>1</v>
      </c>
      <c r="E2817" s="4">
        <v>142</v>
      </c>
      <c r="G2817">
        <v>42</v>
      </c>
      <c r="J2817" s="6" t="s">
        <v>12</v>
      </c>
      <c r="M2817" s="15"/>
    </row>
    <row r="2819" spans="1:13" x14ac:dyDescent="0.3">
      <c r="A2819" s="4">
        <v>1435</v>
      </c>
      <c r="B2819" s="4">
        <v>20158</v>
      </c>
      <c r="C2819" s="4">
        <v>4</v>
      </c>
      <c r="D2819" s="4">
        <v>1</v>
      </c>
      <c r="E2819" s="4">
        <v>142</v>
      </c>
      <c r="G2819">
        <v>42</v>
      </c>
      <c r="J2819" s="6" t="s">
        <v>1052</v>
      </c>
      <c r="M2819" s="15"/>
    </row>
    <row r="2821" spans="1:13" x14ac:dyDescent="0.3">
      <c r="A2821" s="4">
        <v>1436</v>
      </c>
      <c r="B2821" s="4">
        <v>20159</v>
      </c>
      <c r="C2821" s="4">
        <v>4</v>
      </c>
      <c r="D2821" s="4">
        <v>1</v>
      </c>
      <c r="E2821" s="4">
        <v>142</v>
      </c>
      <c r="G2821">
        <v>42</v>
      </c>
      <c r="J2821" s="6" t="s">
        <v>296</v>
      </c>
      <c r="M2821" s="15"/>
    </row>
    <row r="2823" spans="1:13" ht="57.6" x14ac:dyDescent="0.3">
      <c r="A2823" s="4">
        <v>1437</v>
      </c>
      <c r="B2823" s="4">
        <v>20160</v>
      </c>
      <c r="C2823" s="4">
        <v>4</v>
      </c>
      <c r="D2823" s="4">
        <v>1</v>
      </c>
      <c r="E2823" s="4">
        <v>142</v>
      </c>
      <c r="G2823">
        <v>42</v>
      </c>
      <c r="J2823" s="3" t="s">
        <v>297</v>
      </c>
      <c r="M2823" s="15"/>
    </row>
    <row r="2825" spans="1:13" x14ac:dyDescent="0.3">
      <c r="A2825" s="4">
        <v>1438</v>
      </c>
      <c r="B2825" s="4">
        <v>20161</v>
      </c>
      <c r="C2825" s="4">
        <v>4</v>
      </c>
      <c r="D2825" s="4">
        <v>1</v>
      </c>
      <c r="E2825" s="4">
        <v>142</v>
      </c>
      <c r="G2825">
        <v>42</v>
      </c>
      <c r="J2825" s="6" t="s">
        <v>298</v>
      </c>
      <c r="M2825" s="15"/>
    </row>
    <row r="2827" spans="1:13" x14ac:dyDescent="0.3">
      <c r="A2827" s="4">
        <v>1439</v>
      </c>
      <c r="B2827" s="4">
        <v>20162</v>
      </c>
      <c r="C2827" s="4">
        <v>4</v>
      </c>
      <c r="D2827" s="4">
        <v>1</v>
      </c>
      <c r="E2827" s="4">
        <v>142</v>
      </c>
      <c r="G2827">
        <v>42</v>
      </c>
      <c r="J2827" s="7" t="s">
        <v>1053</v>
      </c>
      <c r="M2827" s="15"/>
    </row>
    <row r="2829" spans="1:13" ht="100.8" x14ac:dyDescent="0.3">
      <c r="A2829" s="4">
        <v>1440</v>
      </c>
      <c r="B2829" s="4">
        <v>20163</v>
      </c>
      <c r="C2829" s="4">
        <v>4</v>
      </c>
      <c r="D2829" s="4">
        <v>1</v>
      </c>
      <c r="E2829" s="4">
        <v>142</v>
      </c>
      <c r="G2829">
        <v>42</v>
      </c>
      <c r="J2829" s="3" t="s">
        <v>1054</v>
      </c>
      <c r="M2829" s="15"/>
    </row>
    <row r="2831" spans="1:13" x14ac:dyDescent="0.3">
      <c r="A2831" s="4">
        <v>1441</v>
      </c>
      <c r="B2831" s="4">
        <v>20164</v>
      </c>
      <c r="C2831" s="4">
        <v>4</v>
      </c>
      <c r="D2831" s="4">
        <v>1</v>
      </c>
      <c r="E2831" s="4">
        <v>142</v>
      </c>
      <c r="G2831">
        <v>42</v>
      </c>
      <c r="J2831" s="7" t="s">
        <v>1055</v>
      </c>
      <c r="M2831" s="15"/>
    </row>
    <row r="2833" spans="1:13" ht="28.8" x14ac:dyDescent="0.3">
      <c r="A2833" s="4">
        <v>1442</v>
      </c>
      <c r="B2833" s="4">
        <v>20165</v>
      </c>
      <c r="C2833" s="4">
        <v>4</v>
      </c>
      <c r="D2833" s="4">
        <v>1</v>
      </c>
      <c r="E2833" s="4">
        <v>142</v>
      </c>
      <c r="G2833">
        <v>42</v>
      </c>
      <c r="J2833" s="3" t="s">
        <v>1056</v>
      </c>
      <c r="M2833" s="15"/>
    </row>
    <row r="2835" spans="1:13" x14ac:dyDescent="0.3">
      <c r="A2835" s="4">
        <v>1443</v>
      </c>
      <c r="B2835" s="4">
        <v>20166</v>
      </c>
      <c r="C2835" s="4">
        <v>4</v>
      </c>
      <c r="D2835" s="4">
        <v>1</v>
      </c>
      <c r="E2835" s="4">
        <v>142</v>
      </c>
      <c r="G2835">
        <v>42</v>
      </c>
      <c r="J2835" s="7" t="s">
        <v>514</v>
      </c>
      <c r="M2835" s="15"/>
    </row>
    <row r="2837" spans="1:13" ht="86.4" x14ac:dyDescent="0.3">
      <c r="A2837" s="4">
        <v>1444</v>
      </c>
      <c r="B2837" s="4">
        <v>20167</v>
      </c>
      <c r="C2837" s="4">
        <v>4</v>
      </c>
      <c r="D2837" s="4">
        <v>1</v>
      </c>
      <c r="E2837" s="4">
        <v>142</v>
      </c>
      <c r="G2837">
        <v>42</v>
      </c>
      <c r="J2837" s="3" t="s">
        <v>1057</v>
      </c>
      <c r="M2837" s="15"/>
    </row>
    <row r="2839" spans="1:13" ht="72" x14ac:dyDescent="0.3">
      <c r="A2839" s="4">
        <v>1445</v>
      </c>
      <c r="B2839" s="4">
        <v>20168</v>
      </c>
      <c r="C2839" s="4">
        <v>4</v>
      </c>
      <c r="D2839" s="4">
        <v>1</v>
      </c>
      <c r="E2839" s="4">
        <v>143</v>
      </c>
      <c r="G2839">
        <v>42</v>
      </c>
      <c r="J2839" s="3" t="s">
        <v>1058</v>
      </c>
      <c r="M2839" s="15"/>
    </row>
    <row r="2841" spans="1:13" ht="129.6" x14ac:dyDescent="0.3">
      <c r="A2841" s="4">
        <v>1446</v>
      </c>
      <c r="B2841" s="4">
        <v>20169</v>
      </c>
      <c r="C2841" s="4">
        <v>4</v>
      </c>
      <c r="D2841" s="4">
        <v>1</v>
      </c>
      <c r="E2841" s="4">
        <v>143</v>
      </c>
      <c r="G2841">
        <v>43</v>
      </c>
      <c r="J2841" s="3" t="s">
        <v>1059</v>
      </c>
      <c r="M2841" s="15"/>
    </row>
    <row r="2843" spans="1:13" ht="28.8" x14ac:dyDescent="0.3">
      <c r="A2843" s="4">
        <v>1447</v>
      </c>
      <c r="B2843" s="4">
        <v>20170</v>
      </c>
      <c r="C2843" s="4">
        <v>4</v>
      </c>
      <c r="D2843" s="4">
        <v>1</v>
      </c>
      <c r="E2843" s="4">
        <v>143</v>
      </c>
      <c r="G2843">
        <v>43</v>
      </c>
      <c r="J2843" s="3" t="s">
        <v>1060</v>
      </c>
      <c r="M2843" s="15"/>
    </row>
    <row r="2845" spans="1:13" ht="43.2" x14ac:dyDescent="0.3">
      <c r="A2845" s="4">
        <v>1448</v>
      </c>
      <c r="B2845" s="4">
        <v>20171</v>
      </c>
      <c r="C2845" s="4">
        <v>4</v>
      </c>
      <c r="D2845" s="4">
        <v>1</v>
      </c>
      <c r="E2845" s="4">
        <v>143</v>
      </c>
      <c r="G2845">
        <v>43</v>
      </c>
      <c r="J2845" s="3" t="s">
        <v>1061</v>
      </c>
      <c r="M2845" s="15"/>
    </row>
    <row r="2847" spans="1:13" ht="43.2" x14ac:dyDescent="0.3">
      <c r="A2847" s="4">
        <v>1449</v>
      </c>
      <c r="B2847" s="4">
        <v>20172</v>
      </c>
      <c r="C2847" s="4">
        <v>4</v>
      </c>
      <c r="D2847" s="4">
        <v>1</v>
      </c>
      <c r="E2847" s="4">
        <v>143</v>
      </c>
      <c r="G2847">
        <v>43</v>
      </c>
      <c r="J2847" s="3" t="s">
        <v>1062</v>
      </c>
      <c r="M2847" s="15"/>
    </row>
    <row r="2849" spans="1:15" ht="43.2" x14ac:dyDescent="0.3">
      <c r="A2849" s="4">
        <v>1450</v>
      </c>
      <c r="B2849" s="4">
        <v>20173</v>
      </c>
      <c r="C2849" s="4">
        <v>4</v>
      </c>
      <c r="D2849" s="4">
        <v>1</v>
      </c>
      <c r="E2849" s="4">
        <v>143</v>
      </c>
      <c r="G2849">
        <v>43</v>
      </c>
      <c r="J2849" s="3" t="s">
        <v>1063</v>
      </c>
      <c r="M2849" s="15"/>
    </row>
    <row r="2851" spans="1:15" ht="57.6" x14ac:dyDescent="0.3">
      <c r="A2851" s="4">
        <v>1451</v>
      </c>
      <c r="B2851" s="4">
        <v>20174</v>
      </c>
      <c r="C2851" s="4">
        <v>4</v>
      </c>
      <c r="D2851" s="4">
        <v>1</v>
      </c>
      <c r="E2851" s="4">
        <v>143</v>
      </c>
      <c r="G2851">
        <v>43</v>
      </c>
      <c r="J2851" s="3" t="s">
        <v>1064</v>
      </c>
      <c r="M2851" s="15"/>
    </row>
    <row r="2853" spans="1:15" x14ac:dyDescent="0.3">
      <c r="A2853" s="4">
        <v>1452</v>
      </c>
      <c r="B2853" s="4">
        <v>20179</v>
      </c>
      <c r="C2853" s="4">
        <v>4</v>
      </c>
      <c r="D2853" s="4">
        <v>1</v>
      </c>
      <c r="E2853" s="4">
        <v>143</v>
      </c>
      <c r="J2853" s="6" t="s">
        <v>1065</v>
      </c>
      <c r="M2853" s="15"/>
    </row>
    <row r="2855" spans="1:15" x14ac:dyDescent="0.3">
      <c r="A2855" s="4">
        <v>1453</v>
      </c>
      <c r="B2855" s="4">
        <v>20180</v>
      </c>
      <c r="C2855" s="4">
        <v>4</v>
      </c>
      <c r="D2855" s="4">
        <v>1</v>
      </c>
      <c r="E2855" s="4">
        <v>143</v>
      </c>
      <c r="J2855" s="7" t="s">
        <v>1066</v>
      </c>
      <c r="M2855" s="15"/>
    </row>
    <row r="2857" spans="1:15" ht="43.2" x14ac:dyDescent="0.3">
      <c r="A2857" s="4">
        <v>1454</v>
      </c>
      <c r="B2857" s="4">
        <v>20181</v>
      </c>
      <c r="C2857" s="4">
        <v>4</v>
      </c>
      <c r="D2857" s="4">
        <v>1</v>
      </c>
      <c r="E2857" s="4">
        <v>143</v>
      </c>
      <c r="F2857" s="10">
        <v>1</v>
      </c>
      <c r="J2857" s="3" t="s">
        <v>1067</v>
      </c>
      <c r="L2857" s="11" t="s">
        <v>356</v>
      </c>
      <c r="M2857" s="14">
        <v>50</v>
      </c>
      <c r="O2857" s="5">
        <f>ROUND(M2857*N2857,2)</f>
        <v>0</v>
      </c>
    </row>
    <row r="2859" spans="1:15" x14ac:dyDescent="0.3">
      <c r="A2859" s="4">
        <v>1455</v>
      </c>
      <c r="B2859" s="4">
        <v>20182</v>
      </c>
      <c r="C2859" s="4">
        <v>4</v>
      </c>
      <c r="D2859" s="4">
        <v>1</v>
      </c>
      <c r="E2859" s="4">
        <v>144</v>
      </c>
      <c r="G2859">
        <v>43</v>
      </c>
      <c r="J2859" s="6" t="s">
        <v>1749</v>
      </c>
      <c r="M2859" s="15"/>
    </row>
    <row r="2861" spans="1:15" ht="28.8" x14ac:dyDescent="0.3">
      <c r="A2861" s="4">
        <v>1456</v>
      </c>
      <c r="B2861" s="4">
        <v>20185</v>
      </c>
      <c r="C2861" s="4">
        <v>4</v>
      </c>
      <c r="D2861" s="4">
        <v>1</v>
      </c>
      <c r="E2861" s="4">
        <v>144</v>
      </c>
      <c r="G2861">
        <v>43</v>
      </c>
      <c r="J2861" s="7" t="s">
        <v>1068</v>
      </c>
      <c r="M2861" s="15"/>
    </row>
    <row r="2863" spans="1:15" x14ac:dyDescent="0.3">
      <c r="A2863" s="4">
        <v>1457</v>
      </c>
      <c r="B2863" s="4">
        <v>20186</v>
      </c>
      <c r="C2863" s="4">
        <v>4</v>
      </c>
      <c r="D2863" s="4">
        <v>1</v>
      </c>
      <c r="E2863" s="4">
        <v>144</v>
      </c>
      <c r="F2863" s="10">
        <v>2</v>
      </c>
      <c r="J2863" s="3" t="s">
        <v>1069</v>
      </c>
      <c r="L2863" s="11" t="s">
        <v>1628</v>
      </c>
      <c r="M2863" s="14">
        <v>1</v>
      </c>
      <c r="O2863" s="5">
        <f>ROUND(M2863*N2863,2)</f>
        <v>0</v>
      </c>
    </row>
    <row r="2865" spans="1:15" x14ac:dyDescent="0.3">
      <c r="A2865" s="4">
        <v>1458</v>
      </c>
      <c r="B2865" s="4">
        <v>20193</v>
      </c>
      <c r="C2865" s="4">
        <v>4</v>
      </c>
      <c r="D2865" s="4">
        <v>1</v>
      </c>
      <c r="E2865" s="4">
        <v>144</v>
      </c>
      <c r="G2865">
        <v>44</v>
      </c>
      <c r="J2865" s="7" t="s">
        <v>1070</v>
      </c>
      <c r="M2865" s="15"/>
    </row>
    <row r="2867" spans="1:15" x14ac:dyDescent="0.3">
      <c r="A2867" s="4">
        <v>1459</v>
      </c>
      <c r="B2867" s="4">
        <v>21133</v>
      </c>
      <c r="C2867" s="4">
        <v>4</v>
      </c>
      <c r="D2867" s="4">
        <v>1</v>
      </c>
      <c r="E2867" s="4">
        <v>144</v>
      </c>
      <c r="F2867" s="10">
        <v>3</v>
      </c>
      <c r="J2867" s="3" t="s">
        <v>1071</v>
      </c>
      <c r="L2867" s="11" t="s">
        <v>356</v>
      </c>
      <c r="M2867" s="14">
        <v>4</v>
      </c>
      <c r="O2867" s="5">
        <f>ROUND(M2867*N2867,2)</f>
        <v>0</v>
      </c>
    </row>
    <row r="2869" spans="1:15" x14ac:dyDescent="0.3">
      <c r="A2869" s="4">
        <v>1460</v>
      </c>
      <c r="B2869" s="4">
        <v>20194</v>
      </c>
      <c r="C2869" s="4">
        <v>4</v>
      </c>
      <c r="D2869" s="4">
        <v>1</v>
      </c>
      <c r="E2869" s="4">
        <v>144</v>
      </c>
      <c r="F2869" s="10">
        <v>4</v>
      </c>
      <c r="J2869" s="3" t="s">
        <v>1750</v>
      </c>
      <c r="L2869" s="11" t="s">
        <v>367</v>
      </c>
      <c r="M2869" s="14">
        <v>1</v>
      </c>
      <c r="O2869" s="5">
        <f>ROUND(M2869*N2869,2)</f>
        <v>0</v>
      </c>
    </row>
    <row r="2871" spans="1:15" ht="57.6" x14ac:dyDescent="0.3">
      <c r="A2871" s="4">
        <v>1461</v>
      </c>
      <c r="B2871" s="4">
        <v>20196</v>
      </c>
      <c r="C2871" s="4">
        <v>4</v>
      </c>
      <c r="D2871" s="4">
        <v>1</v>
      </c>
      <c r="E2871" s="4">
        <v>144</v>
      </c>
      <c r="G2871">
        <v>44</v>
      </c>
      <c r="J2871" s="7" t="s">
        <v>1751</v>
      </c>
      <c r="M2871" s="15"/>
    </row>
    <row r="2873" spans="1:15" x14ac:dyDescent="0.3">
      <c r="A2873" s="4">
        <v>1462</v>
      </c>
      <c r="B2873" s="4">
        <v>20197</v>
      </c>
      <c r="C2873" s="4">
        <v>4</v>
      </c>
      <c r="D2873" s="4">
        <v>1</v>
      </c>
      <c r="E2873" s="4">
        <v>144</v>
      </c>
      <c r="F2873" s="10">
        <v>5</v>
      </c>
      <c r="G2873" t="s">
        <v>1072</v>
      </c>
      <c r="J2873" s="3" t="s">
        <v>1752</v>
      </c>
      <c r="L2873" s="11" t="s">
        <v>367</v>
      </c>
      <c r="M2873" s="14">
        <v>2</v>
      </c>
      <c r="O2873" s="5">
        <f>ROUND(M2873*N2873,2)</f>
        <v>0</v>
      </c>
    </row>
    <row r="2875" spans="1:15" ht="57.6" x14ac:dyDescent="0.3">
      <c r="A2875" s="4">
        <v>1463</v>
      </c>
      <c r="B2875" s="4">
        <v>20198</v>
      </c>
      <c r="C2875" s="4">
        <v>4</v>
      </c>
      <c r="D2875" s="4">
        <v>1</v>
      </c>
      <c r="E2875" s="4">
        <v>144</v>
      </c>
      <c r="G2875">
        <v>44</v>
      </c>
      <c r="J2875" s="7" t="s">
        <v>1751</v>
      </c>
      <c r="M2875" s="15"/>
    </row>
    <row r="2877" spans="1:15" ht="28.8" x14ac:dyDescent="0.3">
      <c r="A2877" s="4">
        <v>1464</v>
      </c>
      <c r="B2877" s="4">
        <v>20199</v>
      </c>
      <c r="C2877" s="4">
        <v>4</v>
      </c>
      <c r="D2877" s="4">
        <v>1</v>
      </c>
      <c r="E2877" s="4">
        <v>144</v>
      </c>
      <c r="F2877" s="10">
        <v>6</v>
      </c>
      <c r="J2877" s="3" t="s">
        <v>1753</v>
      </c>
      <c r="L2877" s="11" t="s">
        <v>367</v>
      </c>
      <c r="M2877" s="14">
        <v>2</v>
      </c>
      <c r="O2877" s="5">
        <f>ROUND(M2877*N2877,2)</f>
        <v>0</v>
      </c>
    </row>
    <row r="2879" spans="1:15" ht="57.6" x14ac:dyDescent="0.3">
      <c r="A2879" s="4">
        <v>1465</v>
      </c>
      <c r="B2879" s="4">
        <v>21134</v>
      </c>
      <c r="C2879" s="4">
        <v>4</v>
      </c>
      <c r="D2879" s="4">
        <v>1</v>
      </c>
      <c r="E2879" s="4">
        <v>144</v>
      </c>
      <c r="G2879">
        <v>44</v>
      </c>
      <c r="J2879" s="7" t="s">
        <v>1751</v>
      </c>
      <c r="M2879" s="15"/>
    </row>
    <row r="2881" spans="1:15" x14ac:dyDescent="0.3">
      <c r="A2881" s="4">
        <v>1466</v>
      </c>
      <c r="B2881" s="4">
        <v>21135</v>
      </c>
      <c r="C2881" s="4">
        <v>4</v>
      </c>
      <c r="D2881" s="4">
        <v>1</v>
      </c>
      <c r="E2881" s="4">
        <v>144</v>
      </c>
      <c r="F2881" s="10">
        <v>7</v>
      </c>
      <c r="J2881" s="3" t="s">
        <v>1073</v>
      </c>
      <c r="L2881" s="11" t="s">
        <v>367</v>
      </c>
      <c r="M2881" s="14">
        <v>3</v>
      </c>
      <c r="O2881" s="5">
        <f>ROUND(M2881*N2881,2)</f>
        <v>0</v>
      </c>
    </row>
    <row r="2883" spans="1:15" x14ac:dyDescent="0.3">
      <c r="A2883" s="4">
        <v>1467</v>
      </c>
      <c r="B2883" s="4">
        <v>21136</v>
      </c>
      <c r="C2883" s="4">
        <v>4</v>
      </c>
      <c r="D2883" s="4">
        <v>1</v>
      </c>
      <c r="E2883" s="4">
        <v>144</v>
      </c>
      <c r="F2883" s="10">
        <v>8</v>
      </c>
      <c r="J2883" s="3" t="s">
        <v>1073</v>
      </c>
      <c r="L2883" s="11" t="s">
        <v>367</v>
      </c>
      <c r="M2883" s="14">
        <v>2</v>
      </c>
      <c r="O2883" s="5">
        <f>ROUND(M2883*N2883,2)</f>
        <v>0</v>
      </c>
    </row>
    <row r="2885" spans="1:15" ht="28.8" x14ac:dyDescent="0.3">
      <c r="A2885" s="4">
        <v>1468</v>
      </c>
      <c r="B2885" s="4">
        <v>20200</v>
      </c>
      <c r="C2885" s="4">
        <v>4</v>
      </c>
      <c r="D2885" s="4">
        <v>1</v>
      </c>
      <c r="E2885" s="4">
        <v>144</v>
      </c>
      <c r="G2885">
        <v>45</v>
      </c>
      <c r="J2885" s="7" t="s">
        <v>1074</v>
      </c>
      <c r="M2885" s="15"/>
    </row>
    <row r="2887" spans="1:15" x14ac:dyDescent="0.3">
      <c r="A2887" s="4">
        <v>1469</v>
      </c>
      <c r="B2887" s="4">
        <v>20201</v>
      </c>
      <c r="C2887" s="4">
        <v>4</v>
      </c>
      <c r="D2887" s="4">
        <v>1</v>
      </c>
      <c r="E2887" s="4">
        <v>144</v>
      </c>
      <c r="F2887" s="10">
        <v>9</v>
      </c>
      <c r="J2887" s="3" t="s">
        <v>1075</v>
      </c>
      <c r="L2887" s="11" t="s">
        <v>1630</v>
      </c>
      <c r="M2887" s="14">
        <v>120</v>
      </c>
      <c r="O2887" s="5">
        <f>ROUND(M2887*N2887,2)</f>
        <v>0</v>
      </c>
    </row>
    <row r="2889" spans="1:15" ht="43.2" x14ac:dyDescent="0.3">
      <c r="A2889" s="4">
        <v>1470</v>
      </c>
      <c r="B2889" s="4">
        <v>20210</v>
      </c>
      <c r="C2889" s="4">
        <v>4</v>
      </c>
      <c r="D2889" s="4">
        <v>1</v>
      </c>
      <c r="E2889" s="4">
        <v>145</v>
      </c>
      <c r="G2889">
        <v>45</v>
      </c>
      <c r="J2889" s="7" t="s">
        <v>1754</v>
      </c>
      <c r="M2889" s="15"/>
    </row>
    <row r="2891" spans="1:15" x14ac:dyDescent="0.3">
      <c r="A2891" s="4">
        <v>1471</v>
      </c>
      <c r="B2891" s="4">
        <v>20211</v>
      </c>
      <c r="C2891" s="4">
        <v>4</v>
      </c>
      <c r="D2891" s="4">
        <v>1</v>
      </c>
      <c r="E2891" s="4">
        <v>145</v>
      </c>
      <c r="F2891" s="10">
        <v>10</v>
      </c>
      <c r="G2891" t="s">
        <v>1076</v>
      </c>
      <c r="J2891" s="3" t="s">
        <v>1077</v>
      </c>
      <c r="L2891" s="11" t="s">
        <v>1630</v>
      </c>
      <c r="M2891" s="14">
        <v>26</v>
      </c>
      <c r="O2891" s="5">
        <f>ROUND(M2891*N2891,2)</f>
        <v>0</v>
      </c>
    </row>
    <row r="2893" spans="1:15" x14ac:dyDescent="0.3">
      <c r="A2893" s="4">
        <v>1472</v>
      </c>
      <c r="B2893" s="4">
        <v>20212</v>
      </c>
      <c r="C2893" s="4">
        <v>4</v>
      </c>
      <c r="D2893" s="4">
        <v>1</v>
      </c>
      <c r="E2893" s="4">
        <v>145</v>
      </c>
      <c r="F2893" s="10">
        <v>11</v>
      </c>
      <c r="J2893" s="3" t="s">
        <v>1755</v>
      </c>
      <c r="L2893" s="11" t="s">
        <v>1630</v>
      </c>
      <c r="M2893" s="14">
        <v>10</v>
      </c>
      <c r="O2893" s="5">
        <f>ROUND(M2893*N2893,2)</f>
        <v>0</v>
      </c>
    </row>
    <row r="2895" spans="1:15" ht="57.6" x14ac:dyDescent="0.3">
      <c r="A2895" s="4">
        <v>1473</v>
      </c>
      <c r="B2895" s="4">
        <v>20213</v>
      </c>
      <c r="C2895" s="4">
        <v>4</v>
      </c>
      <c r="D2895" s="4">
        <v>1</v>
      </c>
      <c r="E2895" s="4">
        <v>145</v>
      </c>
      <c r="G2895">
        <v>46</v>
      </c>
      <c r="J2895" s="7" t="s">
        <v>1756</v>
      </c>
      <c r="M2895" s="15"/>
    </row>
    <row r="2897" spans="1:15" ht="28.8" x14ac:dyDescent="0.3">
      <c r="A2897" s="4">
        <v>1474</v>
      </c>
      <c r="B2897" s="4">
        <v>20214</v>
      </c>
      <c r="C2897" s="4">
        <v>4</v>
      </c>
      <c r="D2897" s="4">
        <v>1</v>
      </c>
      <c r="E2897" s="4">
        <v>145</v>
      </c>
      <c r="F2897" s="10">
        <v>12</v>
      </c>
      <c r="G2897" t="s">
        <v>1078</v>
      </c>
      <c r="J2897" s="3" t="s">
        <v>1757</v>
      </c>
      <c r="L2897" s="11" t="s">
        <v>367</v>
      </c>
      <c r="M2897" s="14">
        <v>1</v>
      </c>
      <c r="O2897" s="5">
        <f>ROUND(M2897*N2897,2)</f>
        <v>0</v>
      </c>
    </row>
    <row r="2899" spans="1:15" x14ac:dyDescent="0.3">
      <c r="A2899" s="4">
        <v>1475</v>
      </c>
      <c r="B2899" s="4">
        <v>20215</v>
      </c>
      <c r="C2899" s="4">
        <v>4</v>
      </c>
      <c r="D2899" s="4">
        <v>1</v>
      </c>
      <c r="E2899" s="4">
        <v>145</v>
      </c>
      <c r="F2899" s="10">
        <v>13</v>
      </c>
      <c r="G2899" t="s">
        <v>1079</v>
      </c>
      <c r="J2899" s="3" t="s">
        <v>1758</v>
      </c>
      <c r="L2899" s="11" t="s">
        <v>367</v>
      </c>
      <c r="M2899" s="14">
        <v>1</v>
      </c>
      <c r="O2899" s="5">
        <f>ROUND(M2899*N2899,2)</f>
        <v>0</v>
      </c>
    </row>
    <row r="2901" spans="1:15" x14ac:dyDescent="0.3">
      <c r="A2901" s="4">
        <v>1476</v>
      </c>
      <c r="B2901" s="4">
        <v>21130</v>
      </c>
      <c r="C2901" s="4">
        <v>4</v>
      </c>
      <c r="D2901" s="4">
        <v>1</v>
      </c>
      <c r="E2901" s="4">
        <v>145</v>
      </c>
      <c r="G2901">
        <v>43</v>
      </c>
      <c r="J2901" s="8" t="s">
        <v>1759</v>
      </c>
      <c r="M2901" s="15"/>
    </row>
    <row r="2903" spans="1:15" x14ac:dyDescent="0.3">
      <c r="A2903" s="4">
        <v>1477</v>
      </c>
      <c r="B2903" s="4">
        <v>21132</v>
      </c>
      <c r="C2903" s="4">
        <v>4</v>
      </c>
      <c r="D2903" s="4">
        <v>1</v>
      </c>
      <c r="E2903" s="4">
        <v>145</v>
      </c>
      <c r="F2903" s="10">
        <v>14</v>
      </c>
      <c r="G2903" t="s">
        <v>1080</v>
      </c>
      <c r="J2903" s="3" t="s">
        <v>1081</v>
      </c>
      <c r="L2903" s="11" t="s">
        <v>1630</v>
      </c>
      <c r="M2903" s="14">
        <v>5</v>
      </c>
      <c r="O2903" s="5">
        <f>ROUND(M2903*N2903,2)</f>
        <v>0</v>
      </c>
    </row>
    <row r="2905" spans="1:15" x14ac:dyDescent="0.3">
      <c r="A2905" s="4">
        <v>1479</v>
      </c>
      <c r="B2905" s="4">
        <v>20266</v>
      </c>
      <c r="C2905" s="4">
        <v>4</v>
      </c>
      <c r="D2905" s="4">
        <v>2</v>
      </c>
      <c r="E2905" s="4">
        <v>147</v>
      </c>
      <c r="G2905">
        <v>42</v>
      </c>
      <c r="J2905" s="6" t="s">
        <v>1051</v>
      </c>
      <c r="M2905" s="15"/>
    </row>
    <row r="2907" spans="1:15" x14ac:dyDescent="0.3">
      <c r="A2907" s="4">
        <v>1480</v>
      </c>
      <c r="B2907" s="4">
        <v>20267</v>
      </c>
      <c r="C2907" s="4">
        <v>4</v>
      </c>
      <c r="D2907" s="4">
        <v>2</v>
      </c>
      <c r="E2907" s="4">
        <v>147</v>
      </c>
      <c r="G2907">
        <v>50</v>
      </c>
      <c r="J2907" s="6" t="s">
        <v>340</v>
      </c>
      <c r="M2907" s="15"/>
    </row>
    <row r="2909" spans="1:15" x14ac:dyDescent="0.3">
      <c r="A2909" s="4">
        <v>1481</v>
      </c>
      <c r="B2909" s="4">
        <v>20268</v>
      </c>
      <c r="C2909" s="4">
        <v>4</v>
      </c>
      <c r="D2909" s="4">
        <v>2</v>
      </c>
      <c r="E2909" s="4">
        <v>147</v>
      </c>
      <c r="G2909">
        <v>50</v>
      </c>
      <c r="J2909" s="6" t="s">
        <v>295</v>
      </c>
      <c r="M2909" s="15"/>
    </row>
    <row r="2911" spans="1:15" x14ac:dyDescent="0.3">
      <c r="A2911" s="4">
        <v>1482</v>
      </c>
      <c r="B2911" s="4">
        <v>20269</v>
      </c>
      <c r="C2911" s="4">
        <v>4</v>
      </c>
      <c r="D2911" s="4">
        <v>2</v>
      </c>
      <c r="E2911" s="4">
        <v>147</v>
      </c>
      <c r="G2911">
        <v>42</v>
      </c>
      <c r="J2911" s="6" t="s">
        <v>296</v>
      </c>
      <c r="M2911" s="15"/>
    </row>
    <row r="2913" spans="1:13" ht="57.6" x14ac:dyDescent="0.3">
      <c r="A2913" s="4">
        <v>1483</v>
      </c>
      <c r="B2913" s="4">
        <v>20270</v>
      </c>
      <c r="C2913" s="4">
        <v>4</v>
      </c>
      <c r="D2913" s="4">
        <v>2</v>
      </c>
      <c r="E2913" s="4">
        <v>147</v>
      </c>
      <c r="G2913">
        <v>50</v>
      </c>
      <c r="J2913" s="3" t="s">
        <v>297</v>
      </c>
      <c r="M2913" s="15"/>
    </row>
    <row r="2915" spans="1:13" x14ac:dyDescent="0.3">
      <c r="A2915" s="4">
        <v>1484</v>
      </c>
      <c r="B2915" s="4">
        <v>20271</v>
      </c>
      <c r="C2915" s="4">
        <v>4</v>
      </c>
      <c r="D2915" s="4">
        <v>2</v>
      </c>
      <c r="E2915" s="4">
        <v>147</v>
      </c>
      <c r="G2915">
        <v>50</v>
      </c>
      <c r="J2915" s="6" t="s">
        <v>298</v>
      </c>
      <c r="M2915" s="15"/>
    </row>
    <row r="2917" spans="1:13" x14ac:dyDescent="0.3">
      <c r="A2917" s="4">
        <v>1485</v>
      </c>
      <c r="B2917" s="4">
        <v>20272</v>
      </c>
      <c r="C2917" s="4">
        <v>4</v>
      </c>
      <c r="D2917" s="4">
        <v>2</v>
      </c>
      <c r="E2917" s="4">
        <v>147</v>
      </c>
      <c r="G2917">
        <v>50</v>
      </c>
      <c r="J2917" s="7" t="s">
        <v>299</v>
      </c>
      <c r="M2917" s="15"/>
    </row>
    <row r="2919" spans="1:13" ht="28.8" x14ac:dyDescent="0.3">
      <c r="A2919" s="4">
        <v>1486</v>
      </c>
      <c r="B2919" s="4">
        <v>20273</v>
      </c>
      <c r="C2919" s="4">
        <v>4</v>
      </c>
      <c r="D2919" s="4">
        <v>2</v>
      </c>
      <c r="E2919" s="4">
        <v>147</v>
      </c>
      <c r="G2919">
        <v>50</v>
      </c>
      <c r="J2919" s="3" t="s">
        <v>300</v>
      </c>
      <c r="M2919" s="15"/>
    </row>
    <row r="2921" spans="1:13" x14ac:dyDescent="0.3">
      <c r="A2921" s="4">
        <v>1487</v>
      </c>
      <c r="B2921" s="4">
        <v>20274</v>
      </c>
      <c r="C2921" s="4">
        <v>4</v>
      </c>
      <c r="D2921" s="4">
        <v>2</v>
      </c>
      <c r="E2921" s="4">
        <v>147</v>
      </c>
      <c r="G2921">
        <v>50</v>
      </c>
      <c r="J2921" s="7" t="s">
        <v>301</v>
      </c>
      <c r="M2921" s="15"/>
    </row>
    <row r="2923" spans="1:13" ht="43.2" x14ac:dyDescent="0.3">
      <c r="A2923" s="4">
        <v>1488</v>
      </c>
      <c r="B2923" s="4">
        <v>20275</v>
      </c>
      <c r="C2923" s="4">
        <v>4</v>
      </c>
      <c r="D2923" s="4">
        <v>2</v>
      </c>
      <c r="E2923" s="4">
        <v>147</v>
      </c>
      <c r="G2923">
        <v>50</v>
      </c>
      <c r="J2923" s="3" t="s">
        <v>302</v>
      </c>
      <c r="M2923" s="15"/>
    </row>
    <row r="2925" spans="1:13" x14ac:dyDescent="0.3">
      <c r="A2925" s="4">
        <v>1489</v>
      </c>
      <c r="B2925" s="4">
        <v>20276</v>
      </c>
      <c r="C2925" s="4">
        <v>4</v>
      </c>
      <c r="D2925" s="4">
        <v>2</v>
      </c>
      <c r="E2925" s="4">
        <v>147</v>
      </c>
      <c r="G2925">
        <v>50</v>
      </c>
      <c r="J2925" s="7" t="s">
        <v>303</v>
      </c>
      <c r="M2925" s="15"/>
    </row>
    <row r="2927" spans="1:13" ht="57.6" x14ac:dyDescent="0.3">
      <c r="A2927" s="4">
        <v>1490</v>
      </c>
      <c r="B2927" s="4">
        <v>20277</v>
      </c>
      <c r="C2927" s="4">
        <v>4</v>
      </c>
      <c r="D2927" s="4">
        <v>2</v>
      </c>
      <c r="E2927" s="4">
        <v>147</v>
      </c>
      <c r="G2927">
        <v>50</v>
      </c>
      <c r="J2927" s="3" t="s">
        <v>304</v>
      </c>
      <c r="M2927" s="15"/>
    </row>
    <row r="2929" spans="1:15" x14ac:dyDescent="0.3">
      <c r="A2929" s="4">
        <v>1491</v>
      </c>
      <c r="B2929" s="4">
        <v>20278</v>
      </c>
      <c r="C2929" s="4">
        <v>4</v>
      </c>
      <c r="D2929" s="4">
        <v>2</v>
      </c>
      <c r="E2929" s="4">
        <v>148</v>
      </c>
      <c r="G2929">
        <v>50</v>
      </c>
      <c r="J2929" s="7" t="s">
        <v>305</v>
      </c>
      <c r="M2929" s="15"/>
    </row>
    <row r="2931" spans="1:15" ht="57.6" x14ac:dyDescent="0.3">
      <c r="A2931" s="4">
        <v>1492</v>
      </c>
      <c r="B2931" s="4">
        <v>20279</v>
      </c>
      <c r="C2931" s="4">
        <v>4</v>
      </c>
      <c r="D2931" s="4">
        <v>2</v>
      </c>
      <c r="E2931" s="4">
        <v>148</v>
      </c>
      <c r="G2931">
        <v>50</v>
      </c>
      <c r="J2931" s="3" t="s">
        <v>306</v>
      </c>
      <c r="M2931" s="15"/>
    </row>
    <row r="2933" spans="1:15" x14ac:dyDescent="0.3">
      <c r="A2933" s="4">
        <v>1493</v>
      </c>
      <c r="B2933" s="4">
        <v>20280</v>
      </c>
      <c r="C2933" s="4">
        <v>4</v>
      </c>
      <c r="D2933" s="4">
        <v>2</v>
      </c>
      <c r="E2933" s="4">
        <v>148</v>
      </c>
      <c r="G2933">
        <v>50</v>
      </c>
      <c r="J2933" s="7" t="s">
        <v>307</v>
      </c>
      <c r="M2933" s="15"/>
    </row>
    <row r="2935" spans="1:15" ht="28.8" x14ac:dyDescent="0.3">
      <c r="A2935" s="4">
        <v>1494</v>
      </c>
      <c r="B2935" s="4">
        <v>20281</v>
      </c>
      <c r="C2935" s="4">
        <v>4</v>
      </c>
      <c r="D2935" s="4">
        <v>2</v>
      </c>
      <c r="E2935" s="4">
        <v>148</v>
      </c>
      <c r="G2935">
        <v>50</v>
      </c>
      <c r="J2935" s="3" t="s">
        <v>308</v>
      </c>
      <c r="M2935" s="15"/>
    </row>
    <row r="2937" spans="1:15" x14ac:dyDescent="0.3">
      <c r="A2937" s="4">
        <v>1495</v>
      </c>
      <c r="B2937" s="4">
        <v>20282</v>
      </c>
      <c r="C2937" s="4">
        <v>4</v>
      </c>
      <c r="D2937" s="4">
        <v>2</v>
      </c>
      <c r="E2937" s="4">
        <v>148</v>
      </c>
      <c r="G2937">
        <v>50</v>
      </c>
      <c r="J2937" s="6" t="s">
        <v>309</v>
      </c>
      <c r="M2937" s="15"/>
    </row>
    <row r="2939" spans="1:15" x14ac:dyDescent="0.3">
      <c r="A2939" s="4">
        <v>1496</v>
      </c>
      <c r="B2939" s="4">
        <v>20283</v>
      </c>
      <c r="C2939" s="4">
        <v>4</v>
      </c>
      <c r="D2939" s="4">
        <v>2</v>
      </c>
      <c r="E2939" s="4">
        <v>148</v>
      </c>
      <c r="G2939">
        <v>50</v>
      </c>
      <c r="J2939" s="7" t="s">
        <v>1627</v>
      </c>
      <c r="M2939" s="15"/>
    </row>
    <row r="2941" spans="1:15" x14ac:dyDescent="0.3">
      <c r="A2941" s="4">
        <v>1497</v>
      </c>
      <c r="B2941" s="4">
        <v>20284</v>
      </c>
      <c r="C2941" s="4">
        <v>4</v>
      </c>
      <c r="D2941" s="4">
        <v>2</v>
      </c>
      <c r="E2941" s="4">
        <v>148</v>
      </c>
      <c r="G2941">
        <v>5</v>
      </c>
      <c r="J2941" s="7" t="s">
        <v>310</v>
      </c>
      <c r="M2941" s="15"/>
    </row>
    <row r="2943" spans="1:15" x14ac:dyDescent="0.3">
      <c r="A2943" s="4">
        <v>1498</v>
      </c>
      <c r="B2943" s="4">
        <v>20285</v>
      </c>
      <c r="C2943" s="4">
        <v>4</v>
      </c>
      <c r="D2943" s="4">
        <v>2</v>
      </c>
      <c r="E2943" s="4">
        <v>148</v>
      </c>
      <c r="F2943" s="10">
        <v>1</v>
      </c>
      <c r="G2943" t="s">
        <v>311</v>
      </c>
      <c r="J2943" s="3" t="s">
        <v>1342</v>
      </c>
      <c r="L2943" s="11" t="s">
        <v>1628</v>
      </c>
      <c r="M2943" s="14">
        <v>3</v>
      </c>
      <c r="O2943" s="5">
        <f>ROUND(M2943*N2943,2)</f>
        <v>0</v>
      </c>
    </row>
    <row r="2945" spans="1:15" x14ac:dyDescent="0.3">
      <c r="A2945" s="4">
        <v>1499</v>
      </c>
      <c r="B2945" s="4">
        <v>20289</v>
      </c>
      <c r="C2945" s="4">
        <v>4</v>
      </c>
      <c r="D2945" s="4">
        <v>2</v>
      </c>
      <c r="E2945" s="4">
        <v>148</v>
      </c>
      <c r="G2945">
        <v>51</v>
      </c>
      <c r="J2945" s="7" t="s">
        <v>315</v>
      </c>
      <c r="M2945" s="15"/>
    </row>
    <row r="2947" spans="1:15" ht="28.8" x14ac:dyDescent="0.3">
      <c r="A2947" s="4">
        <v>1500</v>
      </c>
      <c r="B2947" s="4">
        <v>20290</v>
      </c>
      <c r="C2947" s="4">
        <v>4</v>
      </c>
      <c r="D2947" s="4">
        <v>2</v>
      </c>
      <c r="E2947" s="4">
        <v>148</v>
      </c>
      <c r="F2947" s="10">
        <v>2</v>
      </c>
      <c r="G2947" t="s">
        <v>316</v>
      </c>
      <c r="J2947" s="3" t="s">
        <v>317</v>
      </c>
      <c r="L2947" s="11" t="s">
        <v>1628</v>
      </c>
      <c r="M2947" s="14">
        <v>3</v>
      </c>
      <c r="O2947" s="5">
        <f>ROUND(M2947*N2947,2)</f>
        <v>0</v>
      </c>
    </row>
    <row r="2949" spans="1:15" x14ac:dyDescent="0.3">
      <c r="A2949" s="4">
        <v>1501</v>
      </c>
      <c r="B2949" s="4">
        <v>20293</v>
      </c>
      <c r="C2949" s="4">
        <v>4</v>
      </c>
      <c r="D2949" s="4">
        <v>2</v>
      </c>
      <c r="E2949" s="4">
        <v>148</v>
      </c>
      <c r="G2949">
        <v>51</v>
      </c>
      <c r="J2949" s="7" t="s">
        <v>320</v>
      </c>
      <c r="M2949" s="15"/>
    </row>
    <row r="2951" spans="1:15" ht="28.8" x14ac:dyDescent="0.3">
      <c r="A2951" s="4">
        <v>1502</v>
      </c>
      <c r="B2951" s="4">
        <v>20294</v>
      </c>
      <c r="C2951" s="4">
        <v>4</v>
      </c>
      <c r="D2951" s="4">
        <v>2</v>
      </c>
      <c r="E2951" s="4">
        <v>148</v>
      </c>
      <c r="F2951" s="10">
        <v>3</v>
      </c>
      <c r="G2951" t="s">
        <v>321</v>
      </c>
      <c r="J2951" s="3" t="s">
        <v>1161</v>
      </c>
      <c r="L2951" s="11" t="s">
        <v>47</v>
      </c>
      <c r="M2951" s="14" t="s">
        <v>1542</v>
      </c>
      <c r="O2951" s="5">
        <f>ROUND(M2951*N2951,2)</f>
        <v>0</v>
      </c>
    </row>
    <row r="2953" spans="1:15" x14ac:dyDescent="0.3">
      <c r="A2953" s="4">
        <v>1503</v>
      </c>
      <c r="B2953" s="4">
        <v>20295</v>
      </c>
      <c r="C2953" s="4">
        <v>4</v>
      </c>
      <c r="D2953" s="4">
        <v>2</v>
      </c>
      <c r="E2953" s="4">
        <v>148</v>
      </c>
      <c r="G2953">
        <v>51</v>
      </c>
      <c r="J2953" s="7" t="s">
        <v>322</v>
      </c>
      <c r="M2953" s="15"/>
    </row>
    <row r="2955" spans="1:15" ht="28.8" x14ac:dyDescent="0.3">
      <c r="A2955" s="4">
        <v>1504</v>
      </c>
      <c r="B2955" s="4">
        <v>20296</v>
      </c>
      <c r="C2955" s="4">
        <v>4</v>
      </c>
      <c r="D2955" s="4">
        <v>2</v>
      </c>
      <c r="E2955" s="4">
        <v>148</v>
      </c>
      <c r="G2955">
        <v>52</v>
      </c>
      <c r="J2955" s="7" t="s">
        <v>1631</v>
      </c>
      <c r="M2955" s="15"/>
    </row>
    <row r="2957" spans="1:15" x14ac:dyDescent="0.3">
      <c r="A2957" s="4">
        <v>1505</v>
      </c>
      <c r="B2957" s="4">
        <v>20297</v>
      </c>
      <c r="C2957" s="4">
        <v>4</v>
      </c>
      <c r="D2957" s="4">
        <v>2</v>
      </c>
      <c r="E2957" s="4">
        <v>148</v>
      </c>
      <c r="F2957" s="10">
        <v>4</v>
      </c>
      <c r="G2957" t="s">
        <v>323</v>
      </c>
      <c r="J2957" s="3" t="s">
        <v>1632</v>
      </c>
      <c r="L2957" s="11" t="s">
        <v>1628</v>
      </c>
      <c r="M2957" s="14">
        <v>3</v>
      </c>
      <c r="O2957" s="5">
        <f>ROUND(M2957*N2957,2)</f>
        <v>0</v>
      </c>
    </row>
    <row r="2959" spans="1:15" ht="28.8" x14ac:dyDescent="0.3">
      <c r="A2959" s="4">
        <v>1506</v>
      </c>
      <c r="B2959" s="4">
        <v>20298</v>
      </c>
      <c r="C2959" s="4">
        <v>4</v>
      </c>
      <c r="D2959" s="4">
        <v>2</v>
      </c>
      <c r="E2959" s="4">
        <v>148</v>
      </c>
      <c r="G2959">
        <v>52</v>
      </c>
      <c r="J2959" s="7" t="s">
        <v>326</v>
      </c>
      <c r="M2959" s="15"/>
    </row>
    <row r="2961" spans="1:15" x14ac:dyDescent="0.3">
      <c r="A2961" s="4">
        <v>1507</v>
      </c>
      <c r="B2961" s="4">
        <v>20299</v>
      </c>
      <c r="C2961" s="4">
        <v>4</v>
      </c>
      <c r="D2961" s="4">
        <v>2</v>
      </c>
      <c r="E2961" s="4">
        <v>148</v>
      </c>
      <c r="F2961" s="10">
        <v>5</v>
      </c>
      <c r="G2961" t="s">
        <v>324</v>
      </c>
      <c r="J2961" s="3" t="s">
        <v>325</v>
      </c>
      <c r="L2961" s="11" t="s">
        <v>1628</v>
      </c>
      <c r="M2961" s="14">
        <v>3</v>
      </c>
      <c r="O2961" s="5">
        <f>ROUND(M2961*N2961,2)</f>
        <v>0</v>
      </c>
    </row>
    <row r="2963" spans="1:15" x14ac:dyDescent="0.3">
      <c r="A2963" s="4">
        <v>1508</v>
      </c>
      <c r="B2963" s="4">
        <v>20300</v>
      </c>
      <c r="C2963" s="4">
        <v>4</v>
      </c>
      <c r="D2963" s="4">
        <v>2</v>
      </c>
      <c r="E2963" s="4">
        <v>149</v>
      </c>
      <c r="G2963">
        <v>52</v>
      </c>
      <c r="J2963" s="7" t="s">
        <v>327</v>
      </c>
      <c r="M2963" s="15"/>
    </row>
    <row r="2965" spans="1:15" ht="57.6" x14ac:dyDescent="0.3">
      <c r="A2965" s="4">
        <v>1509</v>
      </c>
      <c r="B2965" s="4">
        <v>20301</v>
      </c>
      <c r="C2965" s="4">
        <v>4</v>
      </c>
      <c r="D2965" s="4">
        <v>2</v>
      </c>
      <c r="E2965" s="4">
        <v>149</v>
      </c>
      <c r="F2965" s="10">
        <v>6</v>
      </c>
      <c r="G2965" t="s">
        <v>328</v>
      </c>
      <c r="J2965" s="3" t="s">
        <v>329</v>
      </c>
      <c r="L2965" s="11" t="s">
        <v>1630</v>
      </c>
      <c r="M2965" s="14">
        <v>22</v>
      </c>
      <c r="O2965" s="5">
        <f>ROUND(M2965*N2965,2)</f>
        <v>0</v>
      </c>
    </row>
    <row r="2967" spans="1:15" x14ac:dyDescent="0.3">
      <c r="A2967" s="4">
        <v>1510</v>
      </c>
      <c r="B2967" s="4">
        <v>20302</v>
      </c>
      <c r="C2967" s="4">
        <v>4</v>
      </c>
      <c r="D2967" s="4">
        <v>2</v>
      </c>
      <c r="E2967" s="4">
        <v>149</v>
      </c>
      <c r="G2967">
        <v>52</v>
      </c>
      <c r="J2967" s="7" t="s">
        <v>332</v>
      </c>
      <c r="M2967" s="15"/>
    </row>
    <row r="2969" spans="1:15" x14ac:dyDescent="0.3">
      <c r="A2969" s="4">
        <v>1511</v>
      </c>
      <c r="B2969" s="4">
        <v>20303</v>
      </c>
      <c r="C2969" s="4">
        <v>4</v>
      </c>
      <c r="D2969" s="4">
        <v>2</v>
      </c>
      <c r="E2969" s="4">
        <v>149</v>
      </c>
      <c r="G2969">
        <v>52</v>
      </c>
      <c r="J2969" s="7" t="s">
        <v>333</v>
      </c>
      <c r="M2969" s="15"/>
    </row>
    <row r="2971" spans="1:15" ht="28.8" x14ac:dyDescent="0.3">
      <c r="A2971" s="4">
        <v>1512</v>
      </c>
      <c r="B2971" s="4">
        <v>20304</v>
      </c>
      <c r="C2971" s="4">
        <v>4</v>
      </c>
      <c r="D2971" s="4">
        <v>2</v>
      </c>
      <c r="E2971" s="4">
        <v>149</v>
      </c>
      <c r="F2971" s="10">
        <v>7</v>
      </c>
      <c r="G2971" t="s">
        <v>334</v>
      </c>
      <c r="J2971" s="3" t="s">
        <v>335</v>
      </c>
      <c r="L2971" s="11" t="s">
        <v>1630</v>
      </c>
      <c r="M2971" s="14">
        <v>22</v>
      </c>
      <c r="O2971" s="5">
        <f>ROUND(M2971*N2971,2)</f>
        <v>0</v>
      </c>
    </row>
    <row r="2973" spans="1:15" x14ac:dyDescent="0.3">
      <c r="A2973" s="4">
        <v>1514</v>
      </c>
      <c r="B2973" s="4">
        <v>20306</v>
      </c>
      <c r="C2973" s="4">
        <v>4</v>
      </c>
      <c r="D2973" s="4">
        <v>3</v>
      </c>
      <c r="E2973" s="4">
        <v>151</v>
      </c>
      <c r="G2973">
        <v>42</v>
      </c>
      <c r="J2973" s="6" t="s">
        <v>1051</v>
      </c>
      <c r="M2973" s="15"/>
    </row>
    <row r="2975" spans="1:15" x14ac:dyDescent="0.3">
      <c r="A2975" s="4">
        <v>1515</v>
      </c>
      <c r="B2975" s="4">
        <v>20307</v>
      </c>
      <c r="C2975" s="4">
        <v>4</v>
      </c>
      <c r="D2975" s="4">
        <v>3</v>
      </c>
      <c r="E2975" s="4">
        <v>151</v>
      </c>
      <c r="G2975">
        <v>54</v>
      </c>
      <c r="J2975" s="6" t="s">
        <v>392</v>
      </c>
      <c r="M2975" s="15"/>
    </row>
    <row r="2977" spans="1:13" x14ac:dyDescent="0.3">
      <c r="A2977" s="4">
        <v>1516</v>
      </c>
      <c r="B2977" s="4">
        <v>20308</v>
      </c>
      <c r="C2977" s="4">
        <v>4</v>
      </c>
      <c r="D2977" s="4">
        <v>3</v>
      </c>
      <c r="E2977" s="4">
        <v>151</v>
      </c>
      <c r="G2977">
        <v>54</v>
      </c>
      <c r="J2977" s="6" t="s">
        <v>341</v>
      </c>
      <c r="M2977" s="15"/>
    </row>
    <row r="2979" spans="1:13" x14ac:dyDescent="0.3">
      <c r="A2979" s="4">
        <v>1517</v>
      </c>
      <c r="B2979" s="4">
        <v>20309</v>
      </c>
      <c r="C2979" s="4">
        <v>4</v>
      </c>
      <c r="D2979" s="4">
        <v>3</v>
      </c>
      <c r="E2979" s="4">
        <v>151</v>
      </c>
      <c r="G2979">
        <v>42</v>
      </c>
      <c r="J2979" s="6" t="s">
        <v>296</v>
      </c>
      <c r="M2979" s="15"/>
    </row>
    <row r="2981" spans="1:13" ht="57.6" x14ac:dyDescent="0.3">
      <c r="A2981" s="4">
        <v>1518</v>
      </c>
      <c r="B2981" s="4">
        <v>20310</v>
      </c>
      <c r="C2981" s="4">
        <v>4</v>
      </c>
      <c r="D2981" s="4">
        <v>3</v>
      </c>
      <c r="E2981" s="4">
        <v>151</v>
      </c>
      <c r="G2981">
        <v>54</v>
      </c>
      <c r="J2981" s="3" t="s">
        <v>297</v>
      </c>
      <c r="M2981" s="15"/>
    </row>
    <row r="2983" spans="1:13" x14ac:dyDescent="0.3">
      <c r="A2983" s="4">
        <v>1519</v>
      </c>
      <c r="B2983" s="4">
        <v>20311</v>
      </c>
      <c r="C2983" s="4">
        <v>4</v>
      </c>
      <c r="D2983" s="4">
        <v>3</v>
      </c>
      <c r="E2983" s="4">
        <v>151</v>
      </c>
      <c r="G2983">
        <v>54</v>
      </c>
      <c r="J2983" s="6" t="s">
        <v>298</v>
      </c>
      <c r="M2983" s="15"/>
    </row>
    <row r="2985" spans="1:13" x14ac:dyDescent="0.3">
      <c r="A2985" s="4">
        <v>1520</v>
      </c>
      <c r="B2985" s="4">
        <v>20312</v>
      </c>
      <c r="C2985" s="4">
        <v>4</v>
      </c>
      <c r="D2985" s="4">
        <v>3</v>
      </c>
      <c r="E2985" s="4">
        <v>151</v>
      </c>
      <c r="G2985">
        <v>54</v>
      </c>
      <c r="J2985" s="7" t="s">
        <v>342</v>
      </c>
      <c r="M2985" s="15"/>
    </row>
    <row r="2987" spans="1:13" ht="100.8" x14ac:dyDescent="0.3">
      <c r="A2987" s="4">
        <v>1521</v>
      </c>
      <c r="B2987" s="4">
        <v>20313</v>
      </c>
      <c r="C2987" s="4">
        <v>4</v>
      </c>
      <c r="D2987" s="4">
        <v>3</v>
      </c>
      <c r="E2987" s="4">
        <v>151</v>
      </c>
      <c r="G2987">
        <v>54</v>
      </c>
      <c r="J2987" s="3" t="s">
        <v>343</v>
      </c>
      <c r="M2987" s="15"/>
    </row>
    <row r="2989" spans="1:13" x14ac:dyDescent="0.3">
      <c r="A2989" s="4">
        <v>1522</v>
      </c>
      <c r="B2989" s="4">
        <v>20314</v>
      </c>
      <c r="C2989" s="4">
        <v>4</v>
      </c>
      <c r="D2989" s="4">
        <v>3</v>
      </c>
      <c r="E2989" s="4">
        <v>151</v>
      </c>
      <c r="G2989">
        <v>54</v>
      </c>
      <c r="J2989" s="7" t="s">
        <v>344</v>
      </c>
      <c r="M2989" s="15"/>
    </row>
    <row r="2991" spans="1:13" ht="86.4" x14ac:dyDescent="0.3">
      <c r="A2991" s="4">
        <v>1523</v>
      </c>
      <c r="B2991" s="4">
        <v>20315</v>
      </c>
      <c r="C2991" s="4">
        <v>4</v>
      </c>
      <c r="D2991" s="4">
        <v>3</v>
      </c>
      <c r="E2991" s="4">
        <v>151</v>
      </c>
      <c r="G2991">
        <v>54</v>
      </c>
      <c r="J2991" s="3" t="s">
        <v>345</v>
      </c>
      <c r="M2991" s="15"/>
    </row>
    <row r="2993" spans="1:15" ht="57.6" x14ac:dyDescent="0.3">
      <c r="A2993" s="4">
        <v>1524</v>
      </c>
      <c r="B2993" s="4">
        <v>20316</v>
      </c>
      <c r="C2993" s="4">
        <v>4</v>
      </c>
      <c r="D2993" s="4">
        <v>3</v>
      </c>
      <c r="E2993" s="4">
        <v>152</v>
      </c>
      <c r="G2993">
        <v>54</v>
      </c>
      <c r="J2993" s="3" t="s">
        <v>346</v>
      </c>
      <c r="M2993" s="15"/>
    </row>
    <row r="2995" spans="1:15" ht="28.8" x14ac:dyDescent="0.3">
      <c r="A2995" s="4">
        <v>1525</v>
      </c>
      <c r="B2995" s="4">
        <v>20317</v>
      </c>
      <c r="C2995" s="4">
        <v>4</v>
      </c>
      <c r="D2995" s="4">
        <v>3</v>
      </c>
      <c r="E2995" s="4">
        <v>152</v>
      </c>
      <c r="G2995">
        <v>54</v>
      </c>
      <c r="J2995" s="3" t="s">
        <v>347</v>
      </c>
      <c r="M2995" s="15"/>
    </row>
    <row r="2997" spans="1:15" ht="43.2" x14ac:dyDescent="0.3">
      <c r="A2997" s="4">
        <v>1526</v>
      </c>
      <c r="B2997" s="4">
        <v>20318</v>
      </c>
      <c r="C2997" s="4">
        <v>4</v>
      </c>
      <c r="D2997" s="4">
        <v>3</v>
      </c>
      <c r="E2997" s="4">
        <v>152</v>
      </c>
      <c r="G2997">
        <v>54</v>
      </c>
      <c r="J2997" s="3" t="s">
        <v>348</v>
      </c>
      <c r="M2997" s="15"/>
    </row>
    <row r="2999" spans="1:15" ht="100.8" x14ac:dyDescent="0.3">
      <c r="A2999" s="4">
        <v>1527</v>
      </c>
      <c r="B2999" s="4">
        <v>20319</v>
      </c>
      <c r="C2999" s="4">
        <v>4</v>
      </c>
      <c r="D2999" s="4">
        <v>3</v>
      </c>
      <c r="E2999" s="4">
        <v>152</v>
      </c>
      <c r="G2999">
        <v>55</v>
      </c>
      <c r="J2999" s="3" t="s">
        <v>349</v>
      </c>
      <c r="M2999" s="15"/>
    </row>
    <row r="3001" spans="1:15" ht="28.8" x14ac:dyDescent="0.3">
      <c r="A3001" s="4">
        <v>1528</v>
      </c>
      <c r="B3001" s="4">
        <v>20320</v>
      </c>
      <c r="C3001" s="4">
        <v>4</v>
      </c>
      <c r="D3001" s="4">
        <v>3</v>
      </c>
      <c r="E3001" s="4">
        <v>152</v>
      </c>
      <c r="G3001">
        <v>55</v>
      </c>
      <c r="J3001" s="6" t="s">
        <v>350</v>
      </c>
      <c r="M3001" s="15"/>
    </row>
    <row r="3003" spans="1:15" x14ac:dyDescent="0.3">
      <c r="A3003" s="4">
        <v>1529</v>
      </c>
      <c r="B3003" s="4">
        <v>20321</v>
      </c>
      <c r="C3003" s="4">
        <v>4</v>
      </c>
      <c r="D3003" s="4">
        <v>3</v>
      </c>
      <c r="E3003" s="4">
        <v>152</v>
      </c>
      <c r="G3003">
        <v>55</v>
      </c>
      <c r="J3003" s="7" t="s">
        <v>354</v>
      </c>
      <c r="M3003" s="15"/>
    </row>
    <row r="3005" spans="1:15" x14ac:dyDescent="0.3">
      <c r="A3005" s="4">
        <v>1530</v>
      </c>
      <c r="B3005" s="4">
        <v>20324</v>
      </c>
      <c r="C3005" s="4">
        <v>4</v>
      </c>
      <c r="D3005" s="4">
        <v>3</v>
      </c>
      <c r="E3005" s="4">
        <v>152</v>
      </c>
      <c r="F3005" s="10">
        <v>1</v>
      </c>
      <c r="G3005" t="s">
        <v>355</v>
      </c>
      <c r="J3005" s="3" t="s">
        <v>1633</v>
      </c>
      <c r="L3005" s="11" t="s">
        <v>1628</v>
      </c>
      <c r="M3005" s="14">
        <v>1</v>
      </c>
      <c r="O3005" s="5">
        <f>ROUND(M3005*N3005,2)</f>
        <v>0</v>
      </c>
    </row>
    <row r="3007" spans="1:15" x14ac:dyDescent="0.3">
      <c r="A3007" s="4">
        <v>1531</v>
      </c>
      <c r="B3007" s="4">
        <v>20322</v>
      </c>
      <c r="C3007" s="4">
        <v>4</v>
      </c>
      <c r="D3007" s="4">
        <v>3</v>
      </c>
      <c r="E3007" s="4">
        <v>152</v>
      </c>
      <c r="F3007" s="10">
        <v>2</v>
      </c>
      <c r="G3007" t="s">
        <v>352</v>
      </c>
      <c r="J3007" s="3" t="s">
        <v>1634</v>
      </c>
      <c r="L3007" s="11" t="s">
        <v>1628</v>
      </c>
      <c r="M3007" s="14">
        <v>3</v>
      </c>
      <c r="O3007" s="5">
        <f>ROUND(M3007*N3007,2)</f>
        <v>0</v>
      </c>
    </row>
    <row r="3009" spans="1:15" ht="43.2" x14ac:dyDescent="0.3">
      <c r="A3009" s="4">
        <v>1532</v>
      </c>
      <c r="B3009" s="4">
        <v>20323</v>
      </c>
      <c r="C3009" s="4">
        <v>4</v>
      </c>
      <c r="D3009" s="4">
        <v>3</v>
      </c>
      <c r="E3009" s="4">
        <v>152</v>
      </c>
      <c r="F3009" s="10">
        <v>3</v>
      </c>
      <c r="J3009" s="3" t="s">
        <v>1635</v>
      </c>
      <c r="L3009" s="11" t="s">
        <v>356</v>
      </c>
      <c r="M3009" s="14">
        <v>22</v>
      </c>
      <c r="O3009" s="5">
        <f>ROUND(M3009*N3009,2)</f>
        <v>0</v>
      </c>
    </row>
    <row r="3011" spans="1:15" x14ac:dyDescent="0.3">
      <c r="A3011" s="4">
        <v>1533</v>
      </c>
      <c r="B3011" s="4">
        <v>22536</v>
      </c>
      <c r="C3011" s="4">
        <v>4</v>
      </c>
      <c r="D3011" s="4">
        <v>3</v>
      </c>
      <c r="E3011" s="4">
        <v>152</v>
      </c>
      <c r="G3011">
        <v>55</v>
      </c>
      <c r="J3011" s="6" t="s">
        <v>357</v>
      </c>
      <c r="M3011" s="15"/>
    </row>
    <row r="3013" spans="1:15" x14ac:dyDescent="0.3">
      <c r="A3013" s="4">
        <v>1534</v>
      </c>
      <c r="B3013" s="4">
        <v>22519</v>
      </c>
      <c r="C3013" s="4">
        <v>4</v>
      </c>
      <c r="D3013" s="4">
        <v>3</v>
      </c>
      <c r="E3013" s="4">
        <v>152</v>
      </c>
      <c r="G3013">
        <v>55</v>
      </c>
      <c r="J3013" s="7" t="s">
        <v>358</v>
      </c>
      <c r="M3013" s="15"/>
    </row>
    <row r="3015" spans="1:15" x14ac:dyDescent="0.3">
      <c r="A3015" s="4">
        <v>1535</v>
      </c>
      <c r="B3015" s="4">
        <v>21144</v>
      </c>
      <c r="C3015" s="4">
        <v>4</v>
      </c>
      <c r="D3015" s="4">
        <v>3</v>
      </c>
      <c r="E3015" s="4">
        <v>152</v>
      </c>
      <c r="F3015" s="10">
        <v>4</v>
      </c>
      <c r="G3015" t="s">
        <v>352</v>
      </c>
      <c r="J3015" s="3" t="s">
        <v>999</v>
      </c>
      <c r="L3015" s="11" t="s">
        <v>1628</v>
      </c>
      <c r="M3015" s="14">
        <v>2</v>
      </c>
      <c r="O3015" s="5">
        <f>ROUND(M3015*N3015,2)</f>
        <v>0</v>
      </c>
    </row>
    <row r="3017" spans="1:15" x14ac:dyDescent="0.3">
      <c r="A3017" s="4">
        <v>1536</v>
      </c>
      <c r="B3017" s="4">
        <v>20325</v>
      </c>
      <c r="C3017" s="4">
        <v>4</v>
      </c>
      <c r="D3017" s="4">
        <v>3</v>
      </c>
      <c r="E3017" s="4">
        <v>152</v>
      </c>
      <c r="G3017">
        <v>56</v>
      </c>
      <c r="J3017" s="6" t="s">
        <v>364</v>
      </c>
      <c r="M3017" s="15"/>
    </row>
    <row r="3019" spans="1:15" ht="28.8" x14ac:dyDescent="0.3">
      <c r="A3019" s="4">
        <v>1537</v>
      </c>
      <c r="B3019" s="4">
        <v>20326</v>
      </c>
      <c r="C3019" s="4">
        <v>4</v>
      </c>
      <c r="D3019" s="4">
        <v>3</v>
      </c>
      <c r="E3019" s="4">
        <v>152</v>
      </c>
      <c r="F3019" s="10">
        <v>5</v>
      </c>
      <c r="G3019" t="s">
        <v>365</v>
      </c>
      <c r="J3019" s="3" t="s">
        <v>366</v>
      </c>
      <c r="L3019" s="11" t="s">
        <v>367</v>
      </c>
      <c r="M3019" s="14">
        <v>5</v>
      </c>
      <c r="O3019" s="5">
        <f>ROUND(M3019*N3019,2)</f>
        <v>0</v>
      </c>
    </row>
    <row r="3021" spans="1:15" x14ac:dyDescent="0.3">
      <c r="A3021" s="4">
        <v>1538</v>
      </c>
      <c r="B3021" s="4">
        <v>20329</v>
      </c>
      <c r="C3021" s="4">
        <v>4</v>
      </c>
      <c r="D3021" s="4">
        <v>3</v>
      </c>
      <c r="E3021" s="4">
        <v>153</v>
      </c>
      <c r="G3021">
        <v>56</v>
      </c>
      <c r="J3021" s="6" t="s">
        <v>370</v>
      </c>
      <c r="M3021" s="15"/>
    </row>
    <row r="3023" spans="1:15" x14ac:dyDescent="0.3">
      <c r="A3023" s="4">
        <v>1539</v>
      </c>
      <c r="B3023" s="4">
        <v>20330</v>
      </c>
      <c r="C3023" s="4">
        <v>4</v>
      </c>
      <c r="D3023" s="4">
        <v>3</v>
      </c>
      <c r="E3023" s="4">
        <v>153</v>
      </c>
      <c r="G3023">
        <v>56</v>
      </c>
      <c r="J3023" s="7" t="s">
        <v>371</v>
      </c>
      <c r="M3023" s="15"/>
    </row>
    <row r="3025" spans="1:15" x14ac:dyDescent="0.3">
      <c r="A3025" s="4">
        <v>1540</v>
      </c>
      <c r="B3025" s="4">
        <v>20331</v>
      </c>
      <c r="C3025" s="4">
        <v>4</v>
      </c>
      <c r="D3025" s="4">
        <v>3</v>
      </c>
      <c r="E3025" s="4">
        <v>153</v>
      </c>
      <c r="F3025" s="10">
        <v>6</v>
      </c>
      <c r="G3025" t="s">
        <v>372</v>
      </c>
      <c r="J3025" s="3" t="s">
        <v>1636</v>
      </c>
      <c r="L3025" s="11" t="s">
        <v>1630</v>
      </c>
      <c r="M3025" s="14">
        <v>22</v>
      </c>
      <c r="O3025" s="5">
        <f>ROUND(M3025*N3025,2)</f>
        <v>0</v>
      </c>
    </row>
    <row r="3027" spans="1:15" x14ac:dyDescent="0.3">
      <c r="A3027" s="4">
        <v>1542</v>
      </c>
      <c r="B3027" s="4">
        <v>20338</v>
      </c>
      <c r="C3027" s="4">
        <v>4</v>
      </c>
      <c r="D3027" s="4">
        <v>4</v>
      </c>
      <c r="E3027" s="4">
        <v>155</v>
      </c>
      <c r="G3027">
        <v>42</v>
      </c>
      <c r="J3027" s="6" t="s">
        <v>1051</v>
      </c>
      <c r="M3027" s="15"/>
    </row>
    <row r="3029" spans="1:15" x14ac:dyDescent="0.3">
      <c r="A3029" s="4">
        <v>1543</v>
      </c>
      <c r="B3029" s="4">
        <v>20339</v>
      </c>
      <c r="C3029" s="4">
        <v>4</v>
      </c>
      <c r="D3029" s="4">
        <v>4</v>
      </c>
      <c r="E3029" s="4">
        <v>155</v>
      </c>
      <c r="G3029">
        <v>63</v>
      </c>
      <c r="J3029" s="6" t="s">
        <v>447</v>
      </c>
      <c r="M3029" s="15"/>
    </row>
    <row r="3031" spans="1:15" x14ac:dyDescent="0.3">
      <c r="A3031" s="4">
        <v>1544</v>
      </c>
      <c r="B3031" s="4">
        <v>20340</v>
      </c>
      <c r="C3031" s="4">
        <v>4</v>
      </c>
      <c r="D3031" s="4">
        <v>4</v>
      </c>
      <c r="E3031" s="4">
        <v>155</v>
      </c>
      <c r="G3031">
        <v>63</v>
      </c>
      <c r="J3031" s="6" t="s">
        <v>393</v>
      </c>
      <c r="M3031" s="15"/>
    </row>
    <row r="3033" spans="1:15" x14ac:dyDescent="0.3">
      <c r="A3033" s="4">
        <v>1545</v>
      </c>
      <c r="B3033" s="4">
        <v>20341</v>
      </c>
      <c r="C3033" s="4">
        <v>4</v>
      </c>
      <c r="D3033" s="4">
        <v>4</v>
      </c>
      <c r="E3033" s="4">
        <v>155</v>
      </c>
      <c r="G3033">
        <v>42</v>
      </c>
      <c r="J3033" s="6" t="s">
        <v>296</v>
      </c>
      <c r="M3033" s="15"/>
    </row>
    <row r="3035" spans="1:15" ht="57.6" x14ac:dyDescent="0.3">
      <c r="A3035" s="4">
        <v>1546</v>
      </c>
      <c r="B3035" s="4">
        <v>20342</v>
      </c>
      <c r="C3035" s="4">
        <v>4</v>
      </c>
      <c r="D3035" s="4">
        <v>4</v>
      </c>
      <c r="E3035" s="4">
        <v>155</v>
      </c>
      <c r="G3035">
        <v>63</v>
      </c>
      <c r="J3035" s="3" t="s">
        <v>297</v>
      </c>
      <c r="M3035" s="15"/>
    </row>
    <row r="3037" spans="1:15" x14ac:dyDescent="0.3">
      <c r="A3037" s="4">
        <v>1547</v>
      </c>
      <c r="B3037" s="4">
        <v>20343</v>
      </c>
      <c r="C3037" s="4">
        <v>4</v>
      </c>
      <c r="D3037" s="4">
        <v>4</v>
      </c>
      <c r="E3037" s="4">
        <v>155</v>
      </c>
      <c r="G3037">
        <v>63</v>
      </c>
      <c r="J3037" s="6" t="s">
        <v>298</v>
      </c>
      <c r="M3037" s="15"/>
    </row>
    <row r="3039" spans="1:15" x14ac:dyDescent="0.3">
      <c r="A3039" s="4">
        <v>1548</v>
      </c>
      <c r="B3039" s="4">
        <v>20344</v>
      </c>
      <c r="C3039" s="4">
        <v>4</v>
      </c>
      <c r="D3039" s="4">
        <v>4</v>
      </c>
      <c r="E3039" s="4">
        <v>155</v>
      </c>
      <c r="G3039">
        <v>63</v>
      </c>
      <c r="J3039" s="7" t="s">
        <v>394</v>
      </c>
      <c r="M3039" s="15"/>
    </row>
    <row r="3041" spans="1:13" x14ac:dyDescent="0.3">
      <c r="A3041" s="4">
        <v>1549</v>
      </c>
      <c r="B3041" s="4">
        <v>20345</v>
      </c>
      <c r="C3041" s="4">
        <v>4</v>
      </c>
      <c r="D3041" s="4">
        <v>4</v>
      </c>
      <c r="E3041" s="4">
        <v>155</v>
      </c>
      <c r="G3041">
        <v>63</v>
      </c>
      <c r="J3041" s="7" t="s">
        <v>395</v>
      </c>
      <c r="M3041" s="15"/>
    </row>
    <row r="3043" spans="1:13" ht="28.8" x14ac:dyDescent="0.3">
      <c r="A3043" s="4">
        <v>1550</v>
      </c>
      <c r="B3043" s="4">
        <v>20346</v>
      </c>
      <c r="C3043" s="4">
        <v>4</v>
      </c>
      <c r="D3043" s="4">
        <v>4</v>
      </c>
      <c r="E3043" s="4">
        <v>155</v>
      </c>
      <c r="G3043">
        <v>63</v>
      </c>
      <c r="J3043" s="3" t="s">
        <v>396</v>
      </c>
      <c r="M3043" s="15"/>
    </row>
    <row r="3045" spans="1:13" x14ac:dyDescent="0.3">
      <c r="A3045" s="4">
        <v>1551</v>
      </c>
      <c r="B3045" s="4">
        <v>20347</v>
      </c>
      <c r="C3045" s="4">
        <v>4</v>
      </c>
      <c r="D3045" s="4">
        <v>4</v>
      </c>
      <c r="E3045" s="4">
        <v>155</v>
      </c>
      <c r="G3045">
        <v>63</v>
      </c>
      <c r="J3045" s="7" t="s">
        <v>397</v>
      </c>
      <c r="M3045" s="15"/>
    </row>
    <row r="3047" spans="1:13" ht="43.2" x14ac:dyDescent="0.3">
      <c r="A3047" s="4">
        <v>1552</v>
      </c>
      <c r="B3047" s="4">
        <v>20348</v>
      </c>
      <c r="C3047" s="4">
        <v>4</v>
      </c>
      <c r="D3047" s="4">
        <v>4</v>
      </c>
      <c r="E3047" s="4">
        <v>155</v>
      </c>
      <c r="G3047">
        <v>63</v>
      </c>
      <c r="J3047" s="3" t="s">
        <v>398</v>
      </c>
      <c r="M3047" s="15"/>
    </row>
    <row r="3049" spans="1:13" x14ac:dyDescent="0.3">
      <c r="A3049" s="4">
        <v>1553</v>
      </c>
      <c r="B3049" s="4">
        <v>20349</v>
      </c>
      <c r="C3049" s="4">
        <v>4</v>
      </c>
      <c r="D3049" s="4">
        <v>4</v>
      </c>
      <c r="E3049" s="4">
        <v>155</v>
      </c>
      <c r="G3049">
        <v>63</v>
      </c>
      <c r="J3049" s="7" t="s">
        <v>1643</v>
      </c>
      <c r="M3049" s="15"/>
    </row>
    <row r="3051" spans="1:13" ht="28.8" x14ac:dyDescent="0.3">
      <c r="A3051" s="4">
        <v>1554</v>
      </c>
      <c r="B3051" s="4">
        <v>20350</v>
      </c>
      <c r="C3051" s="4">
        <v>4</v>
      </c>
      <c r="D3051" s="4">
        <v>4</v>
      </c>
      <c r="E3051" s="4">
        <v>155</v>
      </c>
      <c r="G3051">
        <v>63</v>
      </c>
      <c r="J3051" s="3" t="s">
        <v>399</v>
      </c>
      <c r="M3051" s="15"/>
    </row>
    <row r="3053" spans="1:13" x14ac:dyDescent="0.3">
      <c r="A3053" s="4">
        <v>1555</v>
      </c>
      <c r="B3053" s="4">
        <v>20351</v>
      </c>
      <c r="C3053" s="4">
        <v>4</v>
      </c>
      <c r="D3053" s="4">
        <v>4</v>
      </c>
      <c r="E3053" s="4">
        <v>155</v>
      </c>
      <c r="G3053">
        <v>63</v>
      </c>
      <c r="J3053" s="7" t="s">
        <v>1644</v>
      </c>
      <c r="M3053" s="15"/>
    </row>
    <row r="3055" spans="1:13" ht="43.2" x14ac:dyDescent="0.3">
      <c r="A3055" s="4">
        <v>1556</v>
      </c>
      <c r="B3055" s="4">
        <v>20352</v>
      </c>
      <c r="C3055" s="4">
        <v>4</v>
      </c>
      <c r="D3055" s="4">
        <v>4</v>
      </c>
      <c r="E3055" s="4">
        <v>155</v>
      </c>
      <c r="G3055">
        <v>63</v>
      </c>
      <c r="J3055" s="3" t="s">
        <v>400</v>
      </c>
      <c r="M3055" s="15"/>
    </row>
    <row r="3057" spans="1:15" x14ac:dyDescent="0.3">
      <c r="A3057" s="4">
        <v>1557</v>
      </c>
      <c r="B3057" s="4">
        <v>20354</v>
      </c>
      <c r="C3057" s="4">
        <v>4</v>
      </c>
      <c r="D3057" s="4">
        <v>4</v>
      </c>
      <c r="E3057" s="4">
        <v>156</v>
      </c>
      <c r="G3057">
        <v>63</v>
      </c>
      <c r="J3057" s="6" t="s">
        <v>394</v>
      </c>
      <c r="M3057" s="15"/>
    </row>
    <row r="3059" spans="1:15" x14ac:dyDescent="0.3">
      <c r="A3059" s="4">
        <v>1558</v>
      </c>
      <c r="B3059" s="4">
        <v>20355</v>
      </c>
      <c r="C3059" s="4">
        <v>4</v>
      </c>
      <c r="D3059" s="4">
        <v>4</v>
      </c>
      <c r="E3059" s="4">
        <v>156</v>
      </c>
      <c r="G3059">
        <v>63</v>
      </c>
      <c r="J3059" s="7" t="s">
        <v>401</v>
      </c>
      <c r="M3059" s="15"/>
    </row>
    <row r="3061" spans="1:15" ht="28.8" x14ac:dyDescent="0.3">
      <c r="A3061" s="4">
        <v>1559</v>
      </c>
      <c r="B3061" s="4">
        <v>20356</v>
      </c>
      <c r="C3061" s="4">
        <v>4</v>
      </c>
      <c r="D3061" s="4">
        <v>4</v>
      </c>
      <c r="E3061" s="4">
        <v>156</v>
      </c>
      <c r="G3061">
        <v>63</v>
      </c>
      <c r="J3061" s="7" t="s">
        <v>406</v>
      </c>
      <c r="M3061" s="15"/>
    </row>
    <row r="3063" spans="1:15" x14ac:dyDescent="0.3">
      <c r="A3063" s="4">
        <v>1560</v>
      </c>
      <c r="B3063" s="4">
        <v>21145</v>
      </c>
      <c r="C3063" s="4">
        <v>4</v>
      </c>
      <c r="D3063" s="4">
        <v>4</v>
      </c>
      <c r="E3063" s="4">
        <v>156</v>
      </c>
      <c r="F3063" s="10">
        <v>1</v>
      </c>
      <c r="J3063" s="3" t="s">
        <v>1082</v>
      </c>
      <c r="L3063" s="11" t="s">
        <v>1628</v>
      </c>
      <c r="M3063" s="14">
        <v>3</v>
      </c>
      <c r="O3063" s="5">
        <f>ROUND(M3063*N3063,2)</f>
        <v>0</v>
      </c>
    </row>
    <row r="3065" spans="1:15" x14ac:dyDescent="0.3">
      <c r="A3065" s="4">
        <v>1561</v>
      </c>
      <c r="B3065" s="4">
        <v>20357</v>
      </c>
      <c r="C3065" s="4">
        <v>4</v>
      </c>
      <c r="D3065" s="4">
        <v>4</v>
      </c>
      <c r="E3065" s="4">
        <v>156</v>
      </c>
      <c r="F3065" s="10">
        <v>2</v>
      </c>
      <c r="G3065" t="s">
        <v>403</v>
      </c>
      <c r="J3065" s="3" t="s">
        <v>1646</v>
      </c>
      <c r="L3065" s="11" t="s">
        <v>1630</v>
      </c>
      <c r="M3065" s="14">
        <v>17</v>
      </c>
      <c r="O3065" s="5">
        <f>ROUND(M3065*N3065,2)</f>
        <v>0</v>
      </c>
    </row>
    <row r="3067" spans="1:15" x14ac:dyDescent="0.3">
      <c r="A3067" s="4">
        <v>1562</v>
      </c>
      <c r="B3067" s="4">
        <v>20358</v>
      </c>
      <c r="C3067" s="4">
        <v>4</v>
      </c>
      <c r="D3067" s="4">
        <v>4</v>
      </c>
      <c r="E3067" s="4">
        <v>156</v>
      </c>
      <c r="G3067" s="1">
        <v>44608</v>
      </c>
      <c r="J3067" s="6" t="s">
        <v>405</v>
      </c>
      <c r="M3067" s="15"/>
    </row>
    <row r="3069" spans="1:15" ht="28.8" x14ac:dyDescent="0.3">
      <c r="A3069" s="4">
        <v>1563</v>
      </c>
      <c r="B3069" s="4">
        <v>21174</v>
      </c>
      <c r="C3069" s="4">
        <v>4</v>
      </c>
      <c r="D3069" s="4">
        <v>4</v>
      </c>
      <c r="E3069" s="4">
        <v>156</v>
      </c>
      <c r="G3069">
        <v>63</v>
      </c>
      <c r="J3069" s="7" t="s">
        <v>406</v>
      </c>
      <c r="M3069" s="15"/>
    </row>
    <row r="3071" spans="1:15" x14ac:dyDescent="0.3">
      <c r="A3071" s="4">
        <v>1564</v>
      </c>
      <c r="B3071" s="4">
        <v>20359</v>
      </c>
      <c r="C3071" s="4">
        <v>4</v>
      </c>
      <c r="D3071" s="4">
        <v>4</v>
      </c>
      <c r="E3071" s="4">
        <v>156</v>
      </c>
      <c r="F3071" s="10">
        <v>3</v>
      </c>
      <c r="J3071" s="3" t="s">
        <v>1083</v>
      </c>
      <c r="L3071" s="11" t="s">
        <v>1630</v>
      </c>
      <c r="M3071" s="14">
        <v>10</v>
      </c>
      <c r="O3071" s="5">
        <f>ROUND(M3071*N3071,2)</f>
        <v>0</v>
      </c>
    </row>
    <row r="3073" spans="1:15" x14ac:dyDescent="0.3">
      <c r="A3073" s="4">
        <v>1565</v>
      </c>
      <c r="B3073" s="4">
        <v>20360</v>
      </c>
      <c r="C3073" s="4">
        <v>4</v>
      </c>
      <c r="D3073" s="4">
        <v>4</v>
      </c>
      <c r="E3073" s="4">
        <v>156</v>
      </c>
      <c r="G3073">
        <v>64</v>
      </c>
      <c r="J3073" s="7" t="s">
        <v>408</v>
      </c>
      <c r="M3073" s="15"/>
    </row>
    <row r="3075" spans="1:15" x14ac:dyDescent="0.3">
      <c r="A3075" s="4">
        <v>1566</v>
      </c>
      <c r="B3075" s="4">
        <v>20361</v>
      </c>
      <c r="C3075" s="4">
        <v>4</v>
      </c>
      <c r="D3075" s="4">
        <v>4</v>
      </c>
      <c r="E3075" s="4">
        <v>156</v>
      </c>
      <c r="G3075">
        <v>65</v>
      </c>
      <c r="J3075" s="7" t="s">
        <v>409</v>
      </c>
      <c r="M3075" s="15"/>
    </row>
    <row r="3077" spans="1:15" x14ac:dyDescent="0.3">
      <c r="A3077" s="4">
        <v>1567</v>
      </c>
      <c r="B3077" s="4">
        <v>21175</v>
      </c>
      <c r="C3077" s="4">
        <v>4</v>
      </c>
      <c r="D3077" s="4">
        <v>4</v>
      </c>
      <c r="E3077" s="4">
        <v>156</v>
      </c>
      <c r="F3077" s="10">
        <v>4</v>
      </c>
      <c r="G3077" t="s">
        <v>410</v>
      </c>
      <c r="J3077" s="3" t="s">
        <v>1648</v>
      </c>
      <c r="L3077" s="11" t="s">
        <v>356</v>
      </c>
      <c r="M3077" s="14">
        <v>15</v>
      </c>
      <c r="O3077" s="5">
        <f>ROUND(M3077*N3077,2)</f>
        <v>0</v>
      </c>
    </row>
    <row r="3079" spans="1:15" x14ac:dyDescent="0.3">
      <c r="A3079" s="4">
        <v>1568</v>
      </c>
      <c r="B3079" s="4">
        <v>20363</v>
      </c>
      <c r="C3079" s="4">
        <v>4</v>
      </c>
      <c r="D3079" s="4">
        <v>4</v>
      </c>
      <c r="E3079" s="4">
        <v>156</v>
      </c>
      <c r="F3079" s="10">
        <v>5</v>
      </c>
      <c r="G3079" t="s">
        <v>412</v>
      </c>
      <c r="J3079" s="3" t="s">
        <v>413</v>
      </c>
      <c r="L3079" s="11" t="s">
        <v>356</v>
      </c>
      <c r="M3079" s="14">
        <v>51</v>
      </c>
      <c r="O3079" s="5">
        <f>ROUND(M3079*N3079,2)</f>
        <v>0</v>
      </c>
    </row>
    <row r="3081" spans="1:15" x14ac:dyDescent="0.3">
      <c r="A3081" s="4">
        <v>1569</v>
      </c>
      <c r="B3081" s="4">
        <v>20364</v>
      </c>
      <c r="C3081" s="4">
        <v>4</v>
      </c>
      <c r="D3081" s="4">
        <v>4</v>
      </c>
      <c r="E3081" s="4">
        <v>156</v>
      </c>
      <c r="G3081">
        <v>64</v>
      </c>
      <c r="J3081" s="7" t="s">
        <v>1008</v>
      </c>
      <c r="M3081" s="15"/>
    </row>
    <row r="3083" spans="1:15" x14ac:dyDescent="0.3">
      <c r="A3083" s="4">
        <v>1570</v>
      </c>
      <c r="B3083" s="4">
        <v>22106</v>
      </c>
      <c r="C3083" s="4">
        <v>4</v>
      </c>
      <c r="D3083" s="4">
        <v>4</v>
      </c>
      <c r="E3083" s="4">
        <v>156</v>
      </c>
      <c r="G3083">
        <v>42</v>
      </c>
      <c r="J3083" s="8" t="s">
        <v>419</v>
      </c>
      <c r="M3083" s="15"/>
    </row>
    <row r="3085" spans="1:15" x14ac:dyDescent="0.3">
      <c r="A3085" s="4">
        <v>1571</v>
      </c>
      <c r="B3085" s="4">
        <v>22107</v>
      </c>
      <c r="C3085" s="4">
        <v>4</v>
      </c>
      <c r="D3085" s="4">
        <v>4</v>
      </c>
      <c r="E3085" s="4">
        <v>156</v>
      </c>
      <c r="F3085" s="10">
        <v>6</v>
      </c>
      <c r="J3085" s="3" t="s">
        <v>420</v>
      </c>
      <c r="L3085" s="11" t="s">
        <v>356</v>
      </c>
      <c r="M3085" s="14">
        <v>2</v>
      </c>
      <c r="O3085" s="5">
        <f>ROUND(M3085*N3085,2)</f>
        <v>0</v>
      </c>
    </row>
    <row r="3087" spans="1:15" x14ac:dyDescent="0.3">
      <c r="A3087" s="4">
        <v>1572</v>
      </c>
      <c r="B3087" s="4">
        <v>20368</v>
      </c>
      <c r="C3087" s="4">
        <v>4</v>
      </c>
      <c r="D3087" s="4">
        <v>4</v>
      </c>
      <c r="E3087" s="4">
        <v>156</v>
      </c>
      <c r="G3087">
        <v>65</v>
      </c>
      <c r="J3087" s="6" t="s">
        <v>425</v>
      </c>
      <c r="M3087" s="15"/>
    </row>
    <row r="3089" spans="1:15" ht="43.2" x14ac:dyDescent="0.3">
      <c r="A3089" s="4">
        <v>1573</v>
      </c>
      <c r="B3089" s="4">
        <v>20369</v>
      </c>
      <c r="C3089" s="4">
        <v>4</v>
      </c>
      <c r="D3089" s="4">
        <v>4</v>
      </c>
      <c r="E3089" s="4">
        <v>156</v>
      </c>
      <c r="G3089">
        <v>65</v>
      </c>
      <c r="J3089" s="7" t="s">
        <v>1760</v>
      </c>
      <c r="M3089" s="15"/>
    </row>
    <row r="3091" spans="1:15" ht="28.8" x14ac:dyDescent="0.3">
      <c r="A3091" s="4">
        <v>1574</v>
      </c>
      <c r="B3091" s="4">
        <v>22108</v>
      </c>
      <c r="C3091" s="4">
        <v>4</v>
      </c>
      <c r="D3091" s="4">
        <v>4</v>
      </c>
      <c r="E3091" s="4">
        <v>156</v>
      </c>
      <c r="J3091" s="8" t="s">
        <v>430</v>
      </c>
      <c r="M3091" s="15"/>
    </row>
    <row r="3093" spans="1:15" x14ac:dyDescent="0.3">
      <c r="A3093" s="4">
        <v>1575</v>
      </c>
      <c r="B3093" s="4">
        <v>22109</v>
      </c>
      <c r="C3093" s="4">
        <v>4</v>
      </c>
      <c r="D3093" s="4">
        <v>4</v>
      </c>
      <c r="E3093" s="4">
        <v>156</v>
      </c>
      <c r="F3093" s="10">
        <v>7</v>
      </c>
      <c r="J3093" s="3" t="s">
        <v>1652</v>
      </c>
      <c r="L3093" s="11" t="s">
        <v>356</v>
      </c>
      <c r="M3093" s="14">
        <v>2</v>
      </c>
      <c r="O3093" s="5">
        <f>ROUND(M3093*N3093,2)</f>
        <v>0</v>
      </c>
    </row>
    <row r="3095" spans="1:15" x14ac:dyDescent="0.3">
      <c r="A3095" s="4">
        <v>1577</v>
      </c>
      <c r="B3095" s="4">
        <v>20372</v>
      </c>
      <c r="C3095" s="4">
        <v>4</v>
      </c>
      <c r="D3095" s="4">
        <v>5</v>
      </c>
      <c r="E3095" s="4">
        <v>158</v>
      </c>
      <c r="G3095">
        <v>42</v>
      </c>
      <c r="J3095" s="6" t="s">
        <v>1051</v>
      </c>
      <c r="M3095" s="15"/>
    </row>
    <row r="3097" spans="1:15" x14ac:dyDescent="0.3">
      <c r="A3097" s="4">
        <v>1578</v>
      </c>
      <c r="B3097" s="4">
        <v>20373</v>
      </c>
      <c r="C3097" s="4">
        <v>4</v>
      </c>
      <c r="D3097" s="4">
        <v>5</v>
      </c>
      <c r="E3097" s="4">
        <v>158</v>
      </c>
      <c r="G3097">
        <v>68</v>
      </c>
      <c r="J3097" s="6" t="s">
        <v>473</v>
      </c>
      <c r="M3097" s="15"/>
    </row>
    <row r="3099" spans="1:15" x14ac:dyDescent="0.3">
      <c r="A3099" s="4">
        <v>1579</v>
      </c>
      <c r="B3099" s="4">
        <v>20374</v>
      </c>
      <c r="C3099" s="4">
        <v>4</v>
      </c>
      <c r="D3099" s="4">
        <v>5</v>
      </c>
      <c r="E3099" s="4">
        <v>158</v>
      </c>
      <c r="G3099">
        <v>68</v>
      </c>
      <c r="J3099" s="6" t="s">
        <v>448</v>
      </c>
      <c r="M3099" s="15"/>
    </row>
    <row r="3101" spans="1:15" x14ac:dyDescent="0.3">
      <c r="A3101" s="4">
        <v>1580</v>
      </c>
      <c r="B3101" s="4">
        <v>20375</v>
      </c>
      <c r="C3101" s="4">
        <v>4</v>
      </c>
      <c r="D3101" s="4">
        <v>5</v>
      </c>
      <c r="E3101" s="4">
        <v>158</v>
      </c>
      <c r="G3101">
        <v>42</v>
      </c>
      <c r="J3101" s="6" t="s">
        <v>296</v>
      </c>
      <c r="M3101" s="15"/>
    </row>
    <row r="3103" spans="1:15" ht="57.6" x14ac:dyDescent="0.3">
      <c r="A3103" s="4">
        <v>1581</v>
      </c>
      <c r="B3103" s="4">
        <v>20376</v>
      </c>
      <c r="C3103" s="4">
        <v>4</v>
      </c>
      <c r="D3103" s="4">
        <v>5</v>
      </c>
      <c r="E3103" s="4">
        <v>158</v>
      </c>
      <c r="G3103">
        <v>68</v>
      </c>
      <c r="J3103" s="3" t="s">
        <v>297</v>
      </c>
      <c r="M3103" s="15"/>
    </row>
    <row r="3105" spans="1:15" x14ac:dyDescent="0.3">
      <c r="A3105" s="4">
        <v>1582</v>
      </c>
      <c r="B3105" s="4">
        <v>20377</v>
      </c>
      <c r="C3105" s="4">
        <v>4</v>
      </c>
      <c r="D3105" s="4">
        <v>5</v>
      </c>
      <c r="E3105" s="4">
        <v>158</v>
      </c>
      <c r="G3105">
        <v>68</v>
      </c>
      <c r="J3105" s="6" t="s">
        <v>298</v>
      </c>
      <c r="M3105" s="15"/>
    </row>
    <row r="3107" spans="1:15" x14ac:dyDescent="0.3">
      <c r="A3107" s="4">
        <v>1583</v>
      </c>
      <c r="B3107" s="4">
        <v>20378</v>
      </c>
      <c r="C3107" s="4">
        <v>4</v>
      </c>
      <c r="D3107" s="4">
        <v>5</v>
      </c>
      <c r="E3107" s="4">
        <v>158</v>
      </c>
      <c r="G3107">
        <v>68</v>
      </c>
      <c r="J3107" s="7" t="s">
        <v>449</v>
      </c>
      <c r="M3107" s="15"/>
    </row>
    <row r="3109" spans="1:15" ht="72" x14ac:dyDescent="0.3">
      <c r="A3109" s="4">
        <v>1584</v>
      </c>
      <c r="B3109" s="4">
        <v>20379</v>
      </c>
      <c r="C3109" s="4">
        <v>4</v>
      </c>
      <c r="D3109" s="4">
        <v>5</v>
      </c>
      <c r="E3109" s="4">
        <v>158</v>
      </c>
      <c r="G3109">
        <v>68</v>
      </c>
      <c r="J3109" s="3" t="s">
        <v>450</v>
      </c>
      <c r="M3109" s="15"/>
    </row>
    <row r="3111" spans="1:15" x14ac:dyDescent="0.3">
      <c r="A3111" s="4">
        <v>1585</v>
      </c>
      <c r="B3111" s="4">
        <v>20380</v>
      </c>
      <c r="C3111" s="4">
        <v>4</v>
      </c>
      <c r="D3111" s="4">
        <v>5</v>
      </c>
      <c r="E3111" s="4">
        <v>158</v>
      </c>
      <c r="G3111">
        <v>68</v>
      </c>
      <c r="J3111" s="6" t="s">
        <v>451</v>
      </c>
      <c r="M3111" s="15"/>
    </row>
    <row r="3113" spans="1:15" ht="28.8" x14ac:dyDescent="0.3">
      <c r="A3113" s="4">
        <v>1586</v>
      </c>
      <c r="B3113" s="4">
        <v>20381</v>
      </c>
      <c r="C3113" s="4">
        <v>4</v>
      </c>
      <c r="D3113" s="4">
        <v>5</v>
      </c>
      <c r="E3113" s="4">
        <v>158</v>
      </c>
      <c r="G3113">
        <v>68</v>
      </c>
      <c r="J3113" s="7" t="s">
        <v>452</v>
      </c>
      <c r="M3113" s="15"/>
    </row>
    <row r="3115" spans="1:15" x14ac:dyDescent="0.3">
      <c r="A3115" s="4">
        <v>1587</v>
      </c>
      <c r="B3115" s="4">
        <v>20382</v>
      </c>
      <c r="C3115" s="4">
        <v>4</v>
      </c>
      <c r="D3115" s="4">
        <v>5</v>
      </c>
      <c r="E3115" s="4">
        <v>158</v>
      </c>
      <c r="F3115" s="10">
        <v>1</v>
      </c>
      <c r="G3115" t="s">
        <v>453</v>
      </c>
      <c r="J3115" s="3" t="s">
        <v>1655</v>
      </c>
      <c r="L3115" s="11" t="s">
        <v>1630</v>
      </c>
      <c r="M3115" s="14">
        <v>1</v>
      </c>
      <c r="O3115" s="5">
        <f>ROUND(M3115*N3115,2)</f>
        <v>0</v>
      </c>
    </row>
    <row r="3117" spans="1:15" ht="43.2" x14ac:dyDescent="0.3">
      <c r="A3117" s="4">
        <v>1588</v>
      </c>
      <c r="B3117" s="4">
        <v>20383</v>
      </c>
      <c r="C3117" s="4">
        <v>4</v>
      </c>
      <c r="D3117" s="4">
        <v>5</v>
      </c>
      <c r="E3117" s="4">
        <v>158</v>
      </c>
      <c r="G3117">
        <v>68</v>
      </c>
      <c r="J3117" s="7" t="s">
        <v>454</v>
      </c>
      <c r="M3117" s="15"/>
    </row>
    <row r="3119" spans="1:15" x14ac:dyDescent="0.3">
      <c r="A3119" s="4">
        <v>1589</v>
      </c>
      <c r="B3119" s="4">
        <v>20384</v>
      </c>
      <c r="C3119" s="4">
        <v>4</v>
      </c>
      <c r="D3119" s="4">
        <v>5</v>
      </c>
      <c r="E3119" s="4">
        <v>158</v>
      </c>
      <c r="F3119" s="10">
        <v>2</v>
      </c>
      <c r="G3119" t="s">
        <v>455</v>
      </c>
      <c r="J3119" s="3" t="s">
        <v>1656</v>
      </c>
      <c r="L3119" s="11" t="s">
        <v>1630</v>
      </c>
      <c r="M3119" s="14">
        <v>1</v>
      </c>
      <c r="O3119" s="5">
        <f>ROUND(M3119*N3119,2)</f>
        <v>0</v>
      </c>
    </row>
    <row r="3121" spans="1:15" x14ac:dyDescent="0.3">
      <c r="A3121" s="4">
        <v>1590</v>
      </c>
      <c r="B3121" s="4">
        <v>20395</v>
      </c>
      <c r="C3121" s="4">
        <v>4</v>
      </c>
      <c r="D3121" s="4">
        <v>5</v>
      </c>
      <c r="E3121" s="4">
        <v>158</v>
      </c>
      <c r="G3121">
        <v>69</v>
      </c>
      <c r="J3121" s="6" t="s">
        <v>467</v>
      </c>
      <c r="M3121" s="15"/>
    </row>
    <row r="3123" spans="1:15" x14ac:dyDescent="0.3">
      <c r="A3123" s="4">
        <v>1591</v>
      </c>
      <c r="B3123" s="4">
        <v>20398</v>
      </c>
      <c r="C3123" s="4">
        <v>4</v>
      </c>
      <c r="D3123" s="4">
        <v>5</v>
      </c>
      <c r="E3123" s="4">
        <v>159</v>
      </c>
      <c r="G3123">
        <v>69</v>
      </c>
      <c r="J3123" s="7" t="s">
        <v>1660</v>
      </c>
      <c r="M3123" s="15"/>
    </row>
    <row r="3125" spans="1:15" x14ac:dyDescent="0.3">
      <c r="A3125" s="4">
        <v>1592</v>
      </c>
      <c r="B3125" s="4">
        <v>20399</v>
      </c>
      <c r="C3125" s="4">
        <v>4</v>
      </c>
      <c r="D3125" s="4">
        <v>5</v>
      </c>
      <c r="E3125" s="4">
        <v>159</v>
      </c>
      <c r="F3125" s="10">
        <v>3</v>
      </c>
      <c r="G3125" t="s">
        <v>469</v>
      </c>
      <c r="J3125" s="3" t="s">
        <v>472</v>
      </c>
      <c r="L3125" s="11" t="s">
        <v>356</v>
      </c>
      <c r="M3125" s="14">
        <v>5</v>
      </c>
      <c r="O3125" s="5">
        <f>ROUND(M3125*N3125,2)</f>
        <v>0</v>
      </c>
    </row>
    <row r="3127" spans="1:15" x14ac:dyDescent="0.3">
      <c r="A3127" s="4">
        <v>1593</v>
      </c>
      <c r="B3127" s="4">
        <v>20400</v>
      </c>
      <c r="C3127" s="4">
        <v>4</v>
      </c>
      <c r="D3127" s="4">
        <v>5</v>
      </c>
      <c r="E3127" s="4">
        <v>159</v>
      </c>
      <c r="F3127" s="10">
        <v>4</v>
      </c>
      <c r="J3127" s="3" t="s">
        <v>1661</v>
      </c>
      <c r="L3127" s="11" t="s">
        <v>356</v>
      </c>
      <c r="M3127" s="14">
        <v>3</v>
      </c>
      <c r="O3127" s="5">
        <f>ROUND(M3127*N3127,2)</f>
        <v>0</v>
      </c>
    </row>
    <row r="3129" spans="1:15" x14ac:dyDescent="0.3">
      <c r="A3129" s="4">
        <v>1595</v>
      </c>
      <c r="B3129" s="4">
        <v>20401</v>
      </c>
      <c r="C3129" s="4">
        <v>4</v>
      </c>
      <c r="D3129" s="4">
        <v>6</v>
      </c>
      <c r="E3129" s="4">
        <v>161</v>
      </c>
      <c r="G3129">
        <v>42</v>
      </c>
      <c r="J3129" s="6" t="s">
        <v>1051</v>
      </c>
      <c r="M3129" s="15"/>
    </row>
    <row r="3131" spans="1:15" x14ac:dyDescent="0.3">
      <c r="A3131" s="4">
        <v>1596</v>
      </c>
      <c r="B3131" s="4">
        <v>20402</v>
      </c>
      <c r="C3131" s="4">
        <v>4</v>
      </c>
      <c r="D3131" s="4">
        <v>6</v>
      </c>
      <c r="E3131" s="4">
        <v>161</v>
      </c>
      <c r="G3131">
        <v>71</v>
      </c>
      <c r="J3131" s="6" t="s">
        <v>485</v>
      </c>
      <c r="M3131" s="15"/>
    </row>
    <row r="3133" spans="1:15" x14ac:dyDescent="0.3">
      <c r="A3133" s="4">
        <v>1597</v>
      </c>
      <c r="B3133" s="4">
        <v>20403</v>
      </c>
      <c r="C3133" s="4">
        <v>4</v>
      </c>
      <c r="D3133" s="4">
        <v>6</v>
      </c>
      <c r="E3133" s="4">
        <v>161</v>
      </c>
      <c r="G3133">
        <v>71</v>
      </c>
      <c r="J3133" s="6" t="s">
        <v>474</v>
      </c>
      <c r="M3133" s="15"/>
    </row>
    <row r="3135" spans="1:15" x14ac:dyDescent="0.3">
      <c r="A3135" s="4">
        <v>1598</v>
      </c>
      <c r="B3135" s="4">
        <v>20404</v>
      </c>
      <c r="C3135" s="4">
        <v>4</v>
      </c>
      <c r="D3135" s="4">
        <v>6</v>
      </c>
      <c r="E3135" s="4">
        <v>161</v>
      </c>
      <c r="G3135">
        <v>42</v>
      </c>
      <c r="J3135" s="6" t="s">
        <v>296</v>
      </c>
      <c r="M3135" s="15"/>
    </row>
    <row r="3137" spans="1:15" ht="57.6" x14ac:dyDescent="0.3">
      <c r="A3137" s="4">
        <v>1599</v>
      </c>
      <c r="B3137" s="4">
        <v>20405</v>
      </c>
      <c r="C3137" s="4">
        <v>4</v>
      </c>
      <c r="D3137" s="4">
        <v>6</v>
      </c>
      <c r="E3137" s="4">
        <v>161</v>
      </c>
      <c r="G3137">
        <v>71</v>
      </c>
      <c r="J3137" s="3" t="s">
        <v>297</v>
      </c>
      <c r="M3137" s="15"/>
    </row>
    <row r="3139" spans="1:15" x14ac:dyDescent="0.3">
      <c r="A3139" s="4">
        <v>1600</v>
      </c>
      <c r="B3139" s="4">
        <v>20406</v>
      </c>
      <c r="C3139" s="4">
        <v>4</v>
      </c>
      <c r="D3139" s="4">
        <v>6</v>
      </c>
      <c r="E3139" s="4">
        <v>161</v>
      </c>
      <c r="J3139" s="6" t="s">
        <v>1084</v>
      </c>
      <c r="M3139" s="15"/>
    </row>
    <row r="3141" spans="1:15" ht="57.6" x14ac:dyDescent="0.3">
      <c r="A3141" s="4">
        <v>1601</v>
      </c>
      <c r="B3141" s="4">
        <v>20407</v>
      </c>
      <c r="C3141" s="4">
        <v>4</v>
      </c>
      <c r="D3141" s="4">
        <v>6</v>
      </c>
      <c r="E3141" s="4">
        <v>161</v>
      </c>
      <c r="G3141">
        <v>32</v>
      </c>
      <c r="J3141" s="7" t="s">
        <v>1085</v>
      </c>
      <c r="M3141" s="15"/>
    </row>
    <row r="3143" spans="1:15" x14ac:dyDescent="0.3">
      <c r="A3143" s="4">
        <v>1602</v>
      </c>
      <c r="B3143" s="4">
        <v>20408</v>
      </c>
      <c r="C3143" s="4">
        <v>4</v>
      </c>
      <c r="D3143" s="4">
        <v>6</v>
      </c>
      <c r="E3143" s="4">
        <v>161</v>
      </c>
      <c r="F3143" s="10">
        <v>1</v>
      </c>
      <c r="J3143" s="3" t="s">
        <v>1663</v>
      </c>
      <c r="L3143" s="11" t="s">
        <v>1630</v>
      </c>
      <c r="M3143" s="14">
        <v>45</v>
      </c>
      <c r="O3143" s="5">
        <f>ROUND(M3143*N3143,2)</f>
        <v>0</v>
      </c>
    </row>
    <row r="3145" spans="1:15" x14ac:dyDescent="0.3">
      <c r="A3145" s="4">
        <v>1603</v>
      </c>
      <c r="B3145" s="4">
        <v>20409</v>
      </c>
      <c r="C3145" s="4">
        <v>4</v>
      </c>
      <c r="D3145" s="4">
        <v>6</v>
      </c>
      <c r="E3145" s="4">
        <v>161</v>
      </c>
      <c r="F3145" s="10">
        <v>2</v>
      </c>
      <c r="J3145" s="3" t="s">
        <v>1086</v>
      </c>
      <c r="L3145" s="11" t="s">
        <v>356</v>
      </c>
      <c r="M3145" s="14">
        <v>7</v>
      </c>
      <c r="O3145" s="5">
        <f>ROUND(M3145*N3145,2)</f>
        <v>0</v>
      </c>
    </row>
    <row r="3147" spans="1:15" x14ac:dyDescent="0.3">
      <c r="A3147" s="4">
        <v>1604</v>
      </c>
      <c r="B3147" s="4">
        <v>20410</v>
      </c>
      <c r="C3147" s="4">
        <v>4</v>
      </c>
      <c r="D3147" s="4">
        <v>6</v>
      </c>
      <c r="E3147" s="4">
        <v>161</v>
      </c>
      <c r="F3147" s="10">
        <v>3</v>
      </c>
      <c r="J3147" s="3" t="s">
        <v>1087</v>
      </c>
      <c r="L3147" s="11" t="s">
        <v>356</v>
      </c>
      <c r="M3147" s="14">
        <v>8</v>
      </c>
      <c r="O3147" s="5">
        <f>ROUND(M3147*N3147,2)</f>
        <v>0</v>
      </c>
    </row>
    <row r="3149" spans="1:15" x14ac:dyDescent="0.3">
      <c r="A3149" s="4">
        <v>1605</v>
      </c>
      <c r="B3149" s="4">
        <v>20412</v>
      </c>
      <c r="C3149" s="4">
        <v>4</v>
      </c>
      <c r="D3149" s="4">
        <v>6</v>
      </c>
      <c r="E3149" s="4">
        <v>161</v>
      </c>
      <c r="J3149" s="6" t="s">
        <v>481</v>
      </c>
      <c r="M3149" s="15"/>
    </row>
    <row r="3151" spans="1:15" ht="144" x14ac:dyDescent="0.3">
      <c r="A3151" s="4">
        <v>1606</v>
      </c>
      <c r="B3151" s="4">
        <v>20413</v>
      </c>
      <c r="C3151" s="4">
        <v>4</v>
      </c>
      <c r="D3151" s="4">
        <v>6</v>
      </c>
      <c r="E3151" s="4">
        <v>162</v>
      </c>
      <c r="J3151" s="7" t="s">
        <v>1878</v>
      </c>
      <c r="M3151" s="15"/>
    </row>
    <row r="3153" spans="1:15" ht="43.2" x14ac:dyDescent="0.3">
      <c r="A3153" s="4">
        <v>1607</v>
      </c>
      <c r="B3153" s="4">
        <v>20414</v>
      </c>
      <c r="C3153" s="4">
        <v>4</v>
      </c>
      <c r="D3153" s="4">
        <v>6</v>
      </c>
      <c r="E3153" s="4">
        <v>162</v>
      </c>
      <c r="F3153" s="10">
        <v>4</v>
      </c>
      <c r="J3153" s="3" t="s">
        <v>1761</v>
      </c>
      <c r="L3153" s="11" t="s">
        <v>1630</v>
      </c>
      <c r="M3153" s="14">
        <v>45</v>
      </c>
      <c r="O3153" s="5">
        <f>ROUND(M3153*N3153,2)</f>
        <v>0</v>
      </c>
    </row>
    <row r="3155" spans="1:15" x14ac:dyDescent="0.3">
      <c r="A3155" s="4">
        <v>1609</v>
      </c>
      <c r="B3155" s="4">
        <v>20418</v>
      </c>
      <c r="C3155" s="4">
        <v>4</v>
      </c>
      <c r="D3155" s="4">
        <v>7</v>
      </c>
      <c r="E3155" s="4">
        <v>164</v>
      </c>
      <c r="G3155">
        <v>42</v>
      </c>
      <c r="J3155" s="6" t="s">
        <v>1051</v>
      </c>
      <c r="M3155" s="15"/>
    </row>
    <row r="3157" spans="1:15" x14ac:dyDescent="0.3">
      <c r="A3157" s="4">
        <v>1610</v>
      </c>
      <c r="B3157" s="4">
        <v>20419</v>
      </c>
      <c r="C3157" s="4">
        <v>4</v>
      </c>
      <c r="D3157" s="4">
        <v>7</v>
      </c>
      <c r="E3157" s="4">
        <v>164</v>
      </c>
      <c r="G3157">
        <v>74</v>
      </c>
      <c r="J3157" s="6" t="s">
        <v>555</v>
      </c>
      <c r="M3157" s="15"/>
    </row>
    <row r="3159" spans="1:15" x14ac:dyDescent="0.3">
      <c r="A3159" s="4">
        <v>1611</v>
      </c>
      <c r="B3159" s="4">
        <v>20420</v>
      </c>
      <c r="C3159" s="4">
        <v>4</v>
      </c>
      <c r="D3159" s="4">
        <v>7</v>
      </c>
      <c r="E3159" s="4">
        <v>164</v>
      </c>
      <c r="G3159">
        <v>74</v>
      </c>
      <c r="J3159" s="6" t="s">
        <v>486</v>
      </c>
      <c r="M3159" s="15"/>
    </row>
    <row r="3161" spans="1:15" x14ac:dyDescent="0.3">
      <c r="A3161" s="4">
        <v>1612</v>
      </c>
      <c r="B3161" s="4">
        <v>20421</v>
      </c>
      <c r="C3161" s="4">
        <v>4</v>
      </c>
      <c r="D3161" s="4">
        <v>7</v>
      </c>
      <c r="E3161" s="4">
        <v>164</v>
      </c>
      <c r="G3161">
        <v>42</v>
      </c>
      <c r="J3161" s="6" t="s">
        <v>296</v>
      </c>
      <c r="M3161" s="15"/>
    </row>
    <row r="3163" spans="1:15" ht="57.6" x14ac:dyDescent="0.3">
      <c r="A3163" s="4">
        <v>1613</v>
      </c>
      <c r="B3163" s="4">
        <v>20422</v>
      </c>
      <c r="C3163" s="4">
        <v>4</v>
      </c>
      <c r="D3163" s="4">
        <v>7</v>
      </c>
      <c r="E3163" s="4">
        <v>164</v>
      </c>
      <c r="G3163">
        <v>74</v>
      </c>
      <c r="J3163" s="3" t="s">
        <v>297</v>
      </c>
      <c r="M3163" s="15"/>
    </row>
    <row r="3165" spans="1:15" x14ac:dyDescent="0.3">
      <c r="A3165" s="4">
        <v>1614</v>
      </c>
      <c r="B3165" s="4">
        <v>20423</v>
      </c>
      <c r="C3165" s="4">
        <v>4</v>
      </c>
      <c r="D3165" s="4">
        <v>7</v>
      </c>
      <c r="E3165" s="4">
        <v>164</v>
      </c>
      <c r="G3165">
        <v>74</v>
      </c>
      <c r="J3165" s="6" t="s">
        <v>298</v>
      </c>
      <c r="M3165" s="15"/>
    </row>
    <row r="3167" spans="1:15" x14ac:dyDescent="0.3">
      <c r="A3167" s="4">
        <v>1615</v>
      </c>
      <c r="B3167" s="4">
        <v>20424</v>
      </c>
      <c r="C3167" s="4">
        <v>4</v>
      </c>
      <c r="D3167" s="4">
        <v>7</v>
      </c>
      <c r="E3167" s="4">
        <v>164</v>
      </c>
      <c r="G3167">
        <v>74</v>
      </c>
      <c r="J3167" s="7" t="s">
        <v>487</v>
      </c>
      <c r="M3167" s="15"/>
    </row>
    <row r="3169" spans="1:13" ht="43.2" x14ac:dyDescent="0.3">
      <c r="A3169" s="4">
        <v>1616</v>
      </c>
      <c r="B3169" s="4">
        <v>20425</v>
      </c>
      <c r="C3169" s="4">
        <v>4</v>
      </c>
      <c r="D3169" s="4">
        <v>7</v>
      </c>
      <c r="E3169" s="4">
        <v>164</v>
      </c>
      <c r="G3169">
        <v>74</v>
      </c>
      <c r="J3169" s="3" t="s">
        <v>488</v>
      </c>
      <c r="M3169" s="15"/>
    </row>
    <row r="3171" spans="1:13" ht="57.6" x14ac:dyDescent="0.3">
      <c r="A3171" s="4">
        <v>1617</v>
      </c>
      <c r="B3171" s="4">
        <v>20426</v>
      </c>
      <c r="C3171" s="4">
        <v>4</v>
      </c>
      <c r="D3171" s="4">
        <v>7</v>
      </c>
      <c r="E3171" s="4">
        <v>164</v>
      </c>
      <c r="G3171">
        <v>74</v>
      </c>
      <c r="J3171" s="3" t="s">
        <v>489</v>
      </c>
      <c r="M3171" s="15"/>
    </row>
    <row r="3173" spans="1:13" x14ac:dyDescent="0.3">
      <c r="A3173" s="4">
        <v>1618</v>
      </c>
      <c r="B3173" s="4">
        <v>20427</v>
      </c>
      <c r="C3173" s="4">
        <v>4</v>
      </c>
      <c r="D3173" s="4">
        <v>7</v>
      </c>
      <c r="E3173" s="4">
        <v>164</v>
      </c>
      <c r="G3173">
        <v>74</v>
      </c>
      <c r="J3173" s="7" t="s">
        <v>490</v>
      </c>
      <c r="M3173" s="15"/>
    </row>
    <row r="3175" spans="1:13" ht="28.8" x14ac:dyDescent="0.3">
      <c r="A3175" s="4">
        <v>1619</v>
      </c>
      <c r="B3175" s="4">
        <v>20428</v>
      </c>
      <c r="C3175" s="4">
        <v>4</v>
      </c>
      <c r="D3175" s="4">
        <v>7</v>
      </c>
      <c r="E3175" s="4">
        <v>164</v>
      </c>
      <c r="G3175">
        <v>74</v>
      </c>
      <c r="J3175" s="3" t="s">
        <v>491</v>
      </c>
      <c r="M3175" s="15"/>
    </row>
    <row r="3177" spans="1:13" ht="28.8" x14ac:dyDescent="0.3">
      <c r="A3177" s="4">
        <v>1620</v>
      </c>
      <c r="B3177" s="4">
        <v>20429</v>
      </c>
      <c r="C3177" s="4">
        <v>4</v>
      </c>
      <c r="D3177" s="4">
        <v>7</v>
      </c>
      <c r="E3177" s="4">
        <v>164</v>
      </c>
      <c r="G3177">
        <v>74</v>
      </c>
      <c r="J3177" s="3" t="s">
        <v>492</v>
      </c>
      <c r="M3177" s="15"/>
    </row>
    <row r="3179" spans="1:13" x14ac:dyDescent="0.3">
      <c r="A3179" s="4">
        <v>1621</v>
      </c>
      <c r="B3179" s="4">
        <v>20430</v>
      </c>
      <c r="C3179" s="4">
        <v>4</v>
      </c>
      <c r="D3179" s="4">
        <v>7</v>
      </c>
      <c r="E3179" s="4">
        <v>164</v>
      </c>
      <c r="G3179">
        <v>74</v>
      </c>
      <c r="J3179" s="7" t="s">
        <v>1020</v>
      </c>
      <c r="M3179" s="15"/>
    </row>
    <row r="3181" spans="1:13" ht="28.8" x14ac:dyDescent="0.3">
      <c r="A3181" s="4">
        <v>1622</v>
      </c>
      <c r="B3181" s="4">
        <v>20431</v>
      </c>
      <c r="C3181" s="4">
        <v>4</v>
      </c>
      <c r="D3181" s="4">
        <v>7</v>
      </c>
      <c r="E3181" s="4">
        <v>164</v>
      </c>
      <c r="G3181">
        <v>74</v>
      </c>
      <c r="J3181" s="3" t="s">
        <v>1021</v>
      </c>
      <c r="M3181" s="15"/>
    </row>
    <row r="3183" spans="1:13" x14ac:dyDescent="0.3">
      <c r="A3183" s="4">
        <v>1623</v>
      </c>
      <c r="B3183" s="4">
        <v>21137</v>
      </c>
      <c r="C3183" s="4">
        <v>4</v>
      </c>
      <c r="D3183" s="4">
        <v>7</v>
      </c>
      <c r="E3183" s="4">
        <v>165</v>
      </c>
      <c r="G3183">
        <v>54</v>
      </c>
      <c r="J3183" s="6" t="s">
        <v>493</v>
      </c>
      <c r="M3183" s="15"/>
    </row>
    <row r="3185" spans="1:15" ht="331.2" x14ac:dyDescent="0.3">
      <c r="A3185" s="4">
        <v>1624</v>
      </c>
      <c r="B3185" s="4">
        <v>21139</v>
      </c>
      <c r="C3185" s="4">
        <v>4</v>
      </c>
      <c r="D3185" s="4">
        <v>7</v>
      </c>
      <c r="E3185" s="4">
        <v>165</v>
      </c>
      <c r="G3185">
        <v>14</v>
      </c>
      <c r="J3185" s="3" t="s">
        <v>1088</v>
      </c>
      <c r="M3185" s="15"/>
    </row>
    <row r="3187" spans="1:15" x14ac:dyDescent="0.3">
      <c r="A3187" s="4">
        <v>1625</v>
      </c>
      <c r="B3187" s="4">
        <v>21138</v>
      </c>
      <c r="C3187" s="4">
        <v>4</v>
      </c>
      <c r="D3187" s="4">
        <v>7</v>
      </c>
      <c r="E3187" s="4">
        <v>165</v>
      </c>
      <c r="G3187">
        <v>14</v>
      </c>
      <c r="J3187" s="8" t="s">
        <v>495</v>
      </c>
      <c r="M3187" s="15"/>
    </row>
    <row r="3189" spans="1:15" x14ac:dyDescent="0.3">
      <c r="A3189" s="4">
        <v>1626</v>
      </c>
      <c r="B3189" s="4">
        <v>21140</v>
      </c>
      <c r="C3189" s="4">
        <v>4</v>
      </c>
      <c r="D3189" s="4">
        <v>7</v>
      </c>
      <c r="E3189" s="4">
        <v>165</v>
      </c>
      <c r="J3189" s="8" t="s">
        <v>1762</v>
      </c>
      <c r="M3189" s="15"/>
    </row>
    <row r="3191" spans="1:15" ht="57.6" x14ac:dyDescent="0.3">
      <c r="A3191" s="4">
        <v>1627</v>
      </c>
      <c r="B3191" s="4">
        <v>21141</v>
      </c>
      <c r="C3191" s="4">
        <v>4</v>
      </c>
      <c r="D3191" s="4">
        <v>7</v>
      </c>
      <c r="E3191" s="4">
        <v>165</v>
      </c>
      <c r="F3191" s="10">
        <v>1</v>
      </c>
      <c r="J3191" s="3" t="s">
        <v>1763</v>
      </c>
      <c r="L3191" s="11" t="s">
        <v>367</v>
      </c>
      <c r="M3191" s="14">
        <v>1</v>
      </c>
      <c r="O3191" s="5">
        <f>ROUND(M3191*N3191,2)</f>
        <v>0</v>
      </c>
    </row>
    <row r="3193" spans="1:15" x14ac:dyDescent="0.3">
      <c r="A3193" s="4">
        <v>1628</v>
      </c>
      <c r="B3193" s="4">
        <v>21142</v>
      </c>
      <c r="C3193" s="4">
        <v>4</v>
      </c>
      <c r="D3193" s="4">
        <v>7</v>
      </c>
      <c r="E3193" s="4">
        <v>166</v>
      </c>
      <c r="G3193">
        <v>13</v>
      </c>
      <c r="J3193" s="7" t="s">
        <v>906</v>
      </c>
      <c r="M3193" s="15"/>
    </row>
    <row r="3195" spans="1:15" x14ac:dyDescent="0.3">
      <c r="A3195" s="4">
        <v>1629</v>
      </c>
      <c r="B3195" s="4">
        <v>21143</v>
      </c>
      <c r="C3195" s="4">
        <v>4</v>
      </c>
      <c r="D3195" s="4">
        <v>7</v>
      </c>
      <c r="E3195" s="4">
        <v>166</v>
      </c>
      <c r="F3195" s="10">
        <v>2</v>
      </c>
      <c r="G3195" t="s">
        <v>501</v>
      </c>
      <c r="J3195" s="3" t="s">
        <v>1665</v>
      </c>
      <c r="L3195" s="11" t="s">
        <v>1630</v>
      </c>
      <c r="M3195" s="14">
        <v>8</v>
      </c>
      <c r="O3195" s="5">
        <f>ROUND(M3195*N3195,2)</f>
        <v>0</v>
      </c>
    </row>
    <row r="3197" spans="1:15" x14ac:dyDescent="0.3">
      <c r="A3197" s="4">
        <v>1630</v>
      </c>
      <c r="B3197" s="4">
        <v>20435</v>
      </c>
      <c r="C3197" s="4">
        <v>4</v>
      </c>
      <c r="D3197" s="4">
        <v>7</v>
      </c>
      <c r="E3197" s="4">
        <v>166</v>
      </c>
      <c r="G3197">
        <v>76</v>
      </c>
      <c r="J3197" s="7" t="s">
        <v>1089</v>
      </c>
      <c r="M3197" s="15"/>
    </row>
    <row r="3199" spans="1:15" x14ac:dyDescent="0.3">
      <c r="A3199" s="4">
        <v>1631</v>
      </c>
      <c r="B3199" s="4">
        <v>20436</v>
      </c>
      <c r="C3199" s="4">
        <v>4</v>
      </c>
      <c r="D3199" s="4">
        <v>7</v>
      </c>
      <c r="E3199" s="4">
        <v>166</v>
      </c>
      <c r="G3199">
        <v>76</v>
      </c>
      <c r="J3199" s="7" t="s">
        <v>1090</v>
      </c>
      <c r="M3199" s="15"/>
    </row>
    <row r="3201" spans="1:15" ht="28.8" x14ac:dyDescent="0.3">
      <c r="A3201" s="4">
        <v>1632</v>
      </c>
      <c r="B3201" s="4">
        <v>20437</v>
      </c>
      <c r="C3201" s="4">
        <v>4</v>
      </c>
      <c r="D3201" s="4">
        <v>7</v>
      </c>
      <c r="E3201" s="4">
        <v>166</v>
      </c>
      <c r="F3201" s="10">
        <v>3</v>
      </c>
      <c r="G3201" t="s">
        <v>1091</v>
      </c>
      <c r="J3201" s="3" t="s">
        <v>1092</v>
      </c>
      <c r="L3201" s="11" t="s">
        <v>356</v>
      </c>
      <c r="M3201" s="14">
        <v>32</v>
      </c>
      <c r="O3201" s="5">
        <f>ROUND(M3201*N3201,2)</f>
        <v>0</v>
      </c>
    </row>
    <row r="3203" spans="1:15" x14ac:dyDescent="0.3">
      <c r="A3203" s="4">
        <v>1633</v>
      </c>
      <c r="B3203" s="4">
        <v>20438</v>
      </c>
      <c r="C3203" s="4">
        <v>4</v>
      </c>
      <c r="D3203" s="4">
        <v>7</v>
      </c>
      <c r="E3203" s="4">
        <v>166</v>
      </c>
      <c r="G3203">
        <v>76</v>
      </c>
      <c r="J3203" s="6" t="s">
        <v>505</v>
      </c>
      <c r="M3203" s="15"/>
    </row>
    <row r="3205" spans="1:15" x14ac:dyDescent="0.3">
      <c r="A3205" s="4">
        <v>1634</v>
      </c>
      <c r="B3205" s="4">
        <v>20439</v>
      </c>
      <c r="C3205" s="4">
        <v>4</v>
      </c>
      <c r="D3205" s="4">
        <v>7</v>
      </c>
      <c r="E3205" s="4">
        <v>166</v>
      </c>
      <c r="G3205">
        <v>77</v>
      </c>
      <c r="J3205" s="7" t="s">
        <v>506</v>
      </c>
      <c r="M3205" s="15"/>
    </row>
    <row r="3207" spans="1:15" ht="72" x14ac:dyDescent="0.3">
      <c r="A3207" s="4">
        <v>1635</v>
      </c>
      <c r="B3207" s="4">
        <v>20440</v>
      </c>
      <c r="C3207" s="4">
        <v>4</v>
      </c>
      <c r="D3207" s="4">
        <v>7</v>
      </c>
      <c r="E3207" s="4">
        <v>166</v>
      </c>
      <c r="F3207" s="10">
        <v>4</v>
      </c>
      <c r="G3207" t="s">
        <v>507</v>
      </c>
      <c r="J3207" s="3" t="s">
        <v>1667</v>
      </c>
      <c r="L3207" s="11" t="s">
        <v>367</v>
      </c>
      <c r="M3207" s="14">
        <v>1</v>
      </c>
      <c r="O3207" s="5">
        <f>ROUND(M3207*N3207,2)</f>
        <v>0</v>
      </c>
    </row>
    <row r="3209" spans="1:15" ht="28.8" x14ac:dyDescent="0.3">
      <c r="A3209" s="4">
        <v>1636</v>
      </c>
      <c r="B3209" s="4">
        <v>20441</v>
      </c>
      <c r="C3209" s="4">
        <v>4</v>
      </c>
      <c r="D3209" s="4">
        <v>7</v>
      </c>
      <c r="E3209" s="4">
        <v>166</v>
      </c>
      <c r="G3209">
        <v>77</v>
      </c>
      <c r="J3209" s="7" t="s">
        <v>508</v>
      </c>
      <c r="M3209" s="15"/>
    </row>
    <row r="3211" spans="1:15" x14ac:dyDescent="0.3">
      <c r="A3211" s="4">
        <v>1637</v>
      </c>
      <c r="B3211" s="4">
        <v>20442</v>
      </c>
      <c r="C3211" s="4">
        <v>4</v>
      </c>
      <c r="D3211" s="4">
        <v>7</v>
      </c>
      <c r="E3211" s="4">
        <v>166</v>
      </c>
      <c r="F3211" s="10">
        <v>5</v>
      </c>
      <c r="G3211" t="s">
        <v>509</v>
      </c>
      <c r="J3211" s="3" t="s">
        <v>1764</v>
      </c>
      <c r="L3211" s="11" t="s">
        <v>367</v>
      </c>
      <c r="M3211" s="14">
        <v>1</v>
      </c>
      <c r="O3211" s="5">
        <f>ROUND(M3211*N3211,2)</f>
        <v>0</v>
      </c>
    </row>
    <row r="3213" spans="1:15" x14ac:dyDescent="0.3">
      <c r="A3213" s="4">
        <v>1638</v>
      </c>
      <c r="B3213" s="4">
        <v>21186</v>
      </c>
      <c r="C3213" s="4">
        <v>4</v>
      </c>
      <c r="D3213" s="4">
        <v>7</v>
      </c>
      <c r="E3213" s="4">
        <v>166</v>
      </c>
      <c r="G3213">
        <v>78</v>
      </c>
      <c r="J3213" s="7" t="s">
        <v>1093</v>
      </c>
      <c r="M3213" s="15"/>
    </row>
    <row r="3215" spans="1:15" x14ac:dyDescent="0.3">
      <c r="A3215" s="4">
        <v>1639</v>
      </c>
      <c r="B3215" s="4">
        <v>21187</v>
      </c>
      <c r="C3215" s="4">
        <v>4</v>
      </c>
      <c r="D3215" s="4">
        <v>7</v>
      </c>
      <c r="E3215" s="4">
        <v>166</v>
      </c>
      <c r="G3215">
        <v>78</v>
      </c>
      <c r="J3215" s="7" t="s">
        <v>298</v>
      </c>
      <c r="M3215" s="15"/>
    </row>
    <row r="3217" spans="1:15" x14ac:dyDescent="0.3">
      <c r="A3217" s="4">
        <v>1640</v>
      </c>
      <c r="B3217" s="4">
        <v>21188</v>
      </c>
      <c r="C3217" s="4">
        <v>4</v>
      </c>
      <c r="D3217" s="4">
        <v>7</v>
      </c>
      <c r="E3217" s="4">
        <v>166</v>
      </c>
      <c r="G3217">
        <v>78</v>
      </c>
      <c r="J3217" s="8" t="s">
        <v>514</v>
      </c>
      <c r="M3217" s="15"/>
    </row>
    <row r="3219" spans="1:15" ht="115.2" x14ac:dyDescent="0.3">
      <c r="A3219" s="4">
        <v>1641</v>
      </c>
      <c r="B3219" s="4">
        <v>21189</v>
      </c>
      <c r="C3219" s="4">
        <v>4</v>
      </c>
      <c r="D3219" s="4">
        <v>7</v>
      </c>
      <c r="E3219" s="4">
        <v>166</v>
      </c>
      <c r="G3219">
        <v>78</v>
      </c>
      <c r="J3219" s="3" t="s">
        <v>515</v>
      </c>
      <c r="M3219" s="15"/>
    </row>
    <row r="3221" spans="1:15" x14ac:dyDescent="0.3">
      <c r="A3221" s="4">
        <v>1642</v>
      </c>
      <c r="B3221" s="4">
        <v>21190</v>
      </c>
      <c r="C3221" s="4">
        <v>4</v>
      </c>
      <c r="D3221" s="4">
        <v>7</v>
      </c>
      <c r="E3221" s="4">
        <v>167</v>
      </c>
      <c r="G3221">
        <v>78</v>
      </c>
      <c r="J3221" s="8" t="s">
        <v>516</v>
      </c>
      <c r="M3221" s="15"/>
    </row>
    <row r="3223" spans="1:15" ht="43.2" x14ac:dyDescent="0.3">
      <c r="A3223" s="4">
        <v>1643</v>
      </c>
      <c r="B3223" s="4">
        <v>21191</v>
      </c>
      <c r="C3223" s="4">
        <v>4</v>
      </c>
      <c r="D3223" s="4">
        <v>7</v>
      </c>
      <c r="E3223" s="4">
        <v>167</v>
      </c>
      <c r="G3223">
        <v>78</v>
      </c>
      <c r="J3223" s="3" t="s">
        <v>517</v>
      </c>
      <c r="M3223" s="15"/>
    </row>
    <row r="3225" spans="1:15" x14ac:dyDescent="0.3">
      <c r="A3225" s="4">
        <v>1644</v>
      </c>
      <c r="B3225" s="4">
        <v>21192</v>
      </c>
      <c r="C3225" s="4">
        <v>4</v>
      </c>
      <c r="D3225" s="4">
        <v>7</v>
      </c>
      <c r="E3225" s="4">
        <v>167</v>
      </c>
      <c r="G3225">
        <v>78</v>
      </c>
      <c r="J3225" s="8" t="s">
        <v>518</v>
      </c>
      <c r="M3225" s="15"/>
    </row>
    <row r="3227" spans="1:15" ht="28.8" x14ac:dyDescent="0.3">
      <c r="A3227" s="4">
        <v>1645</v>
      </c>
      <c r="B3227" s="4">
        <v>21193</v>
      </c>
      <c r="C3227" s="4">
        <v>4</v>
      </c>
      <c r="D3227" s="4">
        <v>7</v>
      </c>
      <c r="E3227" s="4">
        <v>167</v>
      </c>
      <c r="G3227">
        <v>78</v>
      </c>
      <c r="J3227" s="8" t="s">
        <v>519</v>
      </c>
      <c r="M3227" s="15"/>
    </row>
    <row r="3229" spans="1:15" ht="28.8" x14ac:dyDescent="0.3">
      <c r="A3229" s="4">
        <v>1646</v>
      </c>
      <c r="B3229" s="4">
        <v>21194</v>
      </c>
      <c r="C3229" s="4">
        <v>4</v>
      </c>
      <c r="D3229" s="4">
        <v>7</v>
      </c>
      <c r="E3229" s="4">
        <v>167</v>
      </c>
      <c r="F3229" s="10">
        <v>6</v>
      </c>
      <c r="J3229" s="3" t="s">
        <v>1094</v>
      </c>
      <c r="L3229" s="11" t="s">
        <v>367</v>
      </c>
      <c r="M3229" s="14">
        <v>1</v>
      </c>
      <c r="O3229" s="5">
        <f>ROUND(M3229*N3229,2)</f>
        <v>0</v>
      </c>
    </row>
    <row r="3231" spans="1:15" x14ac:dyDescent="0.3">
      <c r="A3231" s="4">
        <v>1647</v>
      </c>
      <c r="B3231" s="4">
        <v>21204</v>
      </c>
      <c r="C3231" s="4">
        <v>4</v>
      </c>
      <c r="D3231" s="4">
        <v>7</v>
      </c>
      <c r="E3231" s="4">
        <v>167</v>
      </c>
      <c r="G3231">
        <v>79</v>
      </c>
      <c r="J3231" s="7" t="s">
        <v>530</v>
      </c>
      <c r="M3231" s="15"/>
    </row>
    <row r="3233" spans="1:15" ht="43.2" x14ac:dyDescent="0.3">
      <c r="A3233" s="4">
        <v>1648</v>
      </c>
      <c r="B3233" s="4">
        <v>21205</v>
      </c>
      <c r="C3233" s="4">
        <v>4</v>
      </c>
      <c r="D3233" s="4">
        <v>7</v>
      </c>
      <c r="E3233" s="4">
        <v>167</v>
      </c>
      <c r="G3233">
        <v>79</v>
      </c>
      <c r="J3233" s="8" t="s">
        <v>531</v>
      </c>
      <c r="M3233" s="15"/>
    </row>
    <row r="3235" spans="1:15" ht="28.8" x14ac:dyDescent="0.3">
      <c r="A3235" s="4">
        <v>1649</v>
      </c>
      <c r="B3235" s="4">
        <v>21206</v>
      </c>
      <c r="C3235" s="4">
        <v>4</v>
      </c>
      <c r="D3235" s="4">
        <v>7</v>
      </c>
      <c r="E3235" s="4">
        <v>167</v>
      </c>
      <c r="F3235" s="10">
        <v>7</v>
      </c>
      <c r="J3235" s="3" t="s">
        <v>1095</v>
      </c>
      <c r="L3235" s="11" t="s">
        <v>367</v>
      </c>
      <c r="M3235" s="14">
        <v>1</v>
      </c>
      <c r="O3235" s="5">
        <f>ROUND(M3235*N3235,2)</f>
        <v>0</v>
      </c>
    </row>
    <row r="3237" spans="1:15" x14ac:dyDescent="0.3">
      <c r="A3237" s="4">
        <v>1651</v>
      </c>
      <c r="B3237" s="4">
        <v>20447</v>
      </c>
      <c r="C3237" s="4">
        <v>4</v>
      </c>
      <c r="D3237" s="4">
        <v>8</v>
      </c>
      <c r="E3237" s="4">
        <v>169</v>
      </c>
      <c r="G3237">
        <v>42</v>
      </c>
      <c r="J3237" s="6" t="s">
        <v>1051</v>
      </c>
      <c r="M3237" s="15"/>
    </row>
    <row r="3239" spans="1:15" x14ac:dyDescent="0.3">
      <c r="A3239" s="4">
        <v>1652</v>
      </c>
      <c r="B3239" s="4">
        <v>20448</v>
      </c>
      <c r="C3239" s="4">
        <v>4</v>
      </c>
      <c r="D3239" s="4">
        <v>8</v>
      </c>
      <c r="E3239" s="4">
        <v>169</v>
      </c>
      <c r="G3239">
        <v>82</v>
      </c>
      <c r="J3239" s="6" t="s">
        <v>572</v>
      </c>
      <c r="M3239" s="15"/>
    </row>
    <row r="3241" spans="1:15" x14ac:dyDescent="0.3">
      <c r="A3241" s="4">
        <v>1653</v>
      </c>
      <c r="B3241" s="4">
        <v>20449</v>
      </c>
      <c r="C3241" s="4">
        <v>4</v>
      </c>
      <c r="D3241" s="4">
        <v>8</v>
      </c>
      <c r="E3241" s="4">
        <v>169</v>
      </c>
      <c r="G3241">
        <v>82</v>
      </c>
      <c r="J3241" s="6" t="s">
        <v>556</v>
      </c>
      <c r="M3241" s="15"/>
    </row>
    <row r="3243" spans="1:15" ht="57.6" x14ac:dyDescent="0.3">
      <c r="A3243" s="4">
        <v>1654</v>
      </c>
      <c r="B3243" s="4">
        <v>20450</v>
      </c>
      <c r="C3243" s="4">
        <v>4</v>
      </c>
      <c r="D3243" s="4">
        <v>8</v>
      </c>
      <c r="E3243" s="4">
        <v>169</v>
      </c>
      <c r="G3243">
        <v>82</v>
      </c>
      <c r="J3243" s="3" t="s">
        <v>297</v>
      </c>
      <c r="M3243" s="15"/>
    </row>
    <row r="3245" spans="1:15" x14ac:dyDescent="0.3">
      <c r="A3245" s="4">
        <v>1655</v>
      </c>
      <c r="B3245" s="4">
        <v>20451</v>
      </c>
      <c r="C3245" s="4">
        <v>4</v>
      </c>
      <c r="D3245" s="4">
        <v>8</v>
      </c>
      <c r="E3245" s="4">
        <v>169</v>
      </c>
      <c r="G3245">
        <v>82</v>
      </c>
      <c r="J3245" s="6" t="s">
        <v>298</v>
      </c>
      <c r="M3245" s="15"/>
    </row>
    <row r="3247" spans="1:15" x14ac:dyDescent="0.3">
      <c r="A3247" s="4">
        <v>1656</v>
      </c>
      <c r="B3247" s="4">
        <v>20452</v>
      </c>
      <c r="C3247" s="4">
        <v>4</v>
      </c>
      <c r="D3247" s="4">
        <v>8</v>
      </c>
      <c r="E3247" s="4">
        <v>169</v>
      </c>
      <c r="G3247">
        <v>82</v>
      </c>
      <c r="J3247" s="7" t="s">
        <v>487</v>
      </c>
      <c r="M3247" s="15"/>
    </row>
    <row r="3249" spans="1:15" ht="43.2" x14ac:dyDescent="0.3">
      <c r="A3249" s="4">
        <v>1657</v>
      </c>
      <c r="B3249" s="4">
        <v>20453</v>
      </c>
      <c r="C3249" s="4">
        <v>4</v>
      </c>
      <c r="D3249" s="4">
        <v>8</v>
      </c>
      <c r="E3249" s="4">
        <v>169</v>
      </c>
      <c r="G3249">
        <v>82</v>
      </c>
      <c r="J3249" s="3" t="s">
        <v>488</v>
      </c>
      <c r="M3249" s="15"/>
    </row>
    <row r="3251" spans="1:15" ht="57.6" x14ac:dyDescent="0.3">
      <c r="A3251" s="4">
        <v>1658</v>
      </c>
      <c r="B3251" s="4">
        <v>20454</v>
      </c>
      <c r="C3251" s="4">
        <v>4</v>
      </c>
      <c r="D3251" s="4">
        <v>8</v>
      </c>
      <c r="E3251" s="4">
        <v>169</v>
      </c>
      <c r="G3251">
        <v>82</v>
      </c>
      <c r="J3251" s="3" t="s">
        <v>489</v>
      </c>
      <c r="M3251" s="15"/>
    </row>
    <row r="3253" spans="1:15" x14ac:dyDescent="0.3">
      <c r="A3253" s="4">
        <v>1659</v>
      </c>
      <c r="B3253" s="4">
        <v>20455</v>
      </c>
      <c r="C3253" s="4">
        <v>4</v>
      </c>
      <c r="D3253" s="4">
        <v>8</v>
      </c>
      <c r="E3253" s="4">
        <v>169</v>
      </c>
      <c r="G3253">
        <v>82</v>
      </c>
      <c r="J3253" s="7" t="s">
        <v>557</v>
      </c>
      <c r="M3253" s="15"/>
    </row>
    <row r="3255" spans="1:15" ht="28.8" x14ac:dyDescent="0.3">
      <c r="A3255" s="4">
        <v>1660</v>
      </c>
      <c r="B3255" s="4">
        <v>20456</v>
      </c>
      <c r="C3255" s="4">
        <v>4</v>
      </c>
      <c r="D3255" s="4">
        <v>8</v>
      </c>
      <c r="E3255" s="4">
        <v>169</v>
      </c>
      <c r="G3255">
        <v>82</v>
      </c>
      <c r="J3255" s="3" t="s">
        <v>558</v>
      </c>
      <c r="M3255" s="15"/>
    </row>
    <row r="3257" spans="1:15" x14ac:dyDescent="0.3">
      <c r="A3257" s="4">
        <v>1661</v>
      </c>
      <c r="B3257" s="4">
        <v>21146</v>
      </c>
      <c r="C3257" s="4">
        <v>4</v>
      </c>
      <c r="D3257" s="4">
        <v>8</v>
      </c>
      <c r="E3257" s="4">
        <v>169</v>
      </c>
      <c r="J3257" s="8" t="s">
        <v>1096</v>
      </c>
      <c r="M3257" s="15"/>
    </row>
    <row r="3259" spans="1:15" ht="72" x14ac:dyDescent="0.3">
      <c r="A3259" s="4">
        <v>1662</v>
      </c>
      <c r="B3259" s="4">
        <v>21147</v>
      </c>
      <c r="C3259" s="4">
        <v>4</v>
      </c>
      <c r="D3259" s="4">
        <v>8</v>
      </c>
      <c r="E3259" s="4">
        <v>169</v>
      </c>
      <c r="F3259" s="10">
        <v>1</v>
      </c>
      <c r="J3259" s="3" t="s">
        <v>1879</v>
      </c>
      <c r="L3259" s="11" t="s">
        <v>1630</v>
      </c>
      <c r="M3259" s="14">
        <v>26</v>
      </c>
      <c r="O3259" s="5">
        <f>ROUND(M3259*N3259,2)</f>
        <v>0</v>
      </c>
    </row>
    <row r="3261" spans="1:15" x14ac:dyDescent="0.3">
      <c r="A3261" s="4">
        <v>1663</v>
      </c>
      <c r="B3261" s="4">
        <v>20461</v>
      </c>
      <c r="C3261" s="4">
        <v>4</v>
      </c>
      <c r="D3261" s="4">
        <v>8</v>
      </c>
      <c r="E3261" s="4">
        <v>169</v>
      </c>
      <c r="G3261">
        <v>82</v>
      </c>
      <c r="J3261" s="7" t="s">
        <v>1097</v>
      </c>
      <c r="M3261" s="15"/>
    </row>
    <row r="3263" spans="1:15" ht="86.4" x14ac:dyDescent="0.3">
      <c r="A3263" s="4">
        <v>1664</v>
      </c>
      <c r="B3263" s="4">
        <v>20462</v>
      </c>
      <c r="C3263" s="4">
        <v>4</v>
      </c>
      <c r="D3263" s="4">
        <v>8</v>
      </c>
      <c r="E3263" s="4">
        <v>170</v>
      </c>
      <c r="G3263">
        <v>83</v>
      </c>
      <c r="J3263" s="7" t="s">
        <v>1098</v>
      </c>
      <c r="M3263" s="15"/>
    </row>
    <row r="3265" spans="1:15" ht="28.8" x14ac:dyDescent="0.3">
      <c r="A3265" s="4">
        <v>1665</v>
      </c>
      <c r="B3265" s="4">
        <v>20463</v>
      </c>
      <c r="C3265" s="4">
        <v>4</v>
      </c>
      <c r="D3265" s="4">
        <v>8</v>
      </c>
      <c r="E3265" s="4">
        <v>170</v>
      </c>
      <c r="F3265" s="10">
        <v>2</v>
      </c>
      <c r="G3265" t="s">
        <v>561</v>
      </c>
      <c r="J3265" s="3" t="s">
        <v>1765</v>
      </c>
      <c r="L3265" s="11" t="s">
        <v>1630</v>
      </c>
      <c r="M3265" s="14">
        <v>26</v>
      </c>
      <c r="O3265" s="5">
        <f>ROUND(M3265*N3265,2)</f>
        <v>0</v>
      </c>
    </row>
    <row r="3267" spans="1:15" x14ac:dyDescent="0.3">
      <c r="A3267" s="4">
        <v>1666</v>
      </c>
      <c r="B3267" s="4">
        <v>20464</v>
      </c>
      <c r="C3267" s="4">
        <v>4</v>
      </c>
      <c r="D3267" s="4">
        <v>8</v>
      </c>
      <c r="E3267" s="4">
        <v>170</v>
      </c>
      <c r="G3267">
        <v>82</v>
      </c>
      <c r="J3267" s="7" t="s">
        <v>567</v>
      </c>
      <c r="M3267" s="15"/>
    </row>
    <row r="3269" spans="1:15" x14ac:dyDescent="0.3">
      <c r="A3269" s="4">
        <v>1667</v>
      </c>
      <c r="B3269" s="4">
        <v>20465</v>
      </c>
      <c r="C3269" s="4">
        <v>4</v>
      </c>
      <c r="D3269" s="4">
        <v>8</v>
      </c>
      <c r="E3269" s="4">
        <v>170</v>
      </c>
      <c r="F3269" s="10">
        <v>3</v>
      </c>
      <c r="G3269" t="s">
        <v>563</v>
      </c>
      <c r="J3269" s="3" t="s">
        <v>1766</v>
      </c>
      <c r="L3269" s="11" t="s">
        <v>356</v>
      </c>
      <c r="M3269" s="14">
        <v>28</v>
      </c>
      <c r="O3269" s="5">
        <f>ROUND(M3269*N3269,2)</f>
        <v>0</v>
      </c>
    </row>
    <row r="3271" spans="1:15" ht="57.6" x14ac:dyDescent="0.3">
      <c r="A3271" s="4">
        <v>1668</v>
      </c>
      <c r="B3271" s="4">
        <v>21148</v>
      </c>
      <c r="C3271" s="4">
        <v>4</v>
      </c>
      <c r="D3271" s="4">
        <v>8</v>
      </c>
      <c r="E3271" s="4">
        <v>170</v>
      </c>
      <c r="F3271" s="10">
        <v>4</v>
      </c>
      <c r="J3271" s="3" t="s">
        <v>1767</v>
      </c>
      <c r="L3271" s="11" t="s">
        <v>367</v>
      </c>
      <c r="M3271" s="14">
        <v>1</v>
      </c>
      <c r="O3271" s="5">
        <f>ROUND(M3271*N3271,2)</f>
        <v>0</v>
      </c>
    </row>
    <row r="3273" spans="1:15" x14ac:dyDescent="0.3">
      <c r="A3273" s="4">
        <v>1670</v>
      </c>
      <c r="B3273" s="4">
        <v>20466</v>
      </c>
      <c r="C3273" s="4">
        <v>4</v>
      </c>
      <c r="D3273" s="4">
        <v>9</v>
      </c>
      <c r="E3273" s="4">
        <v>172</v>
      </c>
      <c r="G3273">
        <v>42</v>
      </c>
      <c r="J3273" s="6" t="s">
        <v>1051</v>
      </c>
      <c r="M3273" s="15"/>
    </row>
    <row r="3275" spans="1:15" x14ac:dyDescent="0.3">
      <c r="A3275" s="4">
        <v>1671</v>
      </c>
      <c r="B3275" s="4">
        <v>20467</v>
      </c>
      <c r="C3275" s="4">
        <v>4</v>
      </c>
      <c r="D3275" s="4">
        <v>9</v>
      </c>
      <c r="E3275" s="4">
        <v>172</v>
      </c>
      <c r="G3275">
        <v>86</v>
      </c>
      <c r="J3275" s="6" t="s">
        <v>698</v>
      </c>
      <c r="M3275" s="15"/>
    </row>
    <row r="3277" spans="1:15" x14ac:dyDescent="0.3">
      <c r="A3277" s="4">
        <v>1672</v>
      </c>
      <c r="B3277" s="4">
        <v>20468</v>
      </c>
      <c r="C3277" s="4">
        <v>4</v>
      </c>
      <c r="D3277" s="4">
        <v>9</v>
      </c>
      <c r="E3277" s="4">
        <v>172</v>
      </c>
      <c r="G3277">
        <v>86</v>
      </c>
      <c r="J3277" s="6" t="s">
        <v>573</v>
      </c>
      <c r="M3277" s="15"/>
    </row>
    <row r="3279" spans="1:15" x14ac:dyDescent="0.3">
      <c r="A3279" s="4">
        <v>1673</v>
      </c>
      <c r="B3279" s="4">
        <v>20469</v>
      </c>
      <c r="C3279" s="4">
        <v>4</v>
      </c>
      <c r="D3279" s="4">
        <v>9</v>
      </c>
      <c r="E3279" s="4">
        <v>172</v>
      </c>
      <c r="G3279">
        <v>42</v>
      </c>
      <c r="J3279" s="6" t="s">
        <v>296</v>
      </c>
      <c r="M3279" s="15"/>
    </row>
    <row r="3281" spans="1:13" ht="57.6" x14ac:dyDescent="0.3">
      <c r="A3281" s="4">
        <v>1674</v>
      </c>
      <c r="B3281" s="4">
        <v>20470</v>
      </c>
      <c r="C3281" s="4">
        <v>4</v>
      </c>
      <c r="D3281" s="4">
        <v>9</v>
      </c>
      <c r="E3281" s="4">
        <v>172</v>
      </c>
      <c r="G3281">
        <v>86</v>
      </c>
      <c r="J3281" s="3" t="s">
        <v>297</v>
      </c>
      <c r="M3281" s="15"/>
    </row>
    <row r="3283" spans="1:13" x14ac:dyDescent="0.3">
      <c r="A3283" s="4">
        <v>1675</v>
      </c>
      <c r="B3283" s="4">
        <v>20471</v>
      </c>
      <c r="C3283" s="4">
        <v>4</v>
      </c>
      <c r="D3283" s="4">
        <v>9</v>
      </c>
      <c r="E3283" s="4">
        <v>172</v>
      </c>
      <c r="G3283">
        <v>86</v>
      </c>
      <c r="J3283" s="6" t="s">
        <v>298</v>
      </c>
      <c r="M3283" s="15"/>
    </row>
    <row r="3285" spans="1:13" x14ac:dyDescent="0.3">
      <c r="A3285" s="4">
        <v>1676</v>
      </c>
      <c r="B3285" s="4">
        <v>20472</v>
      </c>
      <c r="C3285" s="4">
        <v>4</v>
      </c>
      <c r="D3285" s="4">
        <v>9</v>
      </c>
      <c r="E3285" s="4">
        <v>172</v>
      </c>
      <c r="G3285">
        <v>86</v>
      </c>
      <c r="J3285" s="7" t="s">
        <v>574</v>
      </c>
      <c r="M3285" s="15"/>
    </row>
    <row r="3287" spans="1:13" ht="115.2" x14ac:dyDescent="0.3">
      <c r="A3287" s="4">
        <v>1677</v>
      </c>
      <c r="B3287" s="4">
        <v>20473</v>
      </c>
      <c r="C3287" s="4">
        <v>4</v>
      </c>
      <c r="D3287" s="4">
        <v>9</v>
      </c>
      <c r="E3287" s="4">
        <v>172</v>
      </c>
      <c r="G3287">
        <v>86</v>
      </c>
      <c r="J3287" s="3" t="s">
        <v>575</v>
      </c>
      <c r="M3287" s="15"/>
    </row>
    <row r="3289" spans="1:13" x14ac:dyDescent="0.3">
      <c r="A3289" s="4">
        <v>1678</v>
      </c>
      <c r="B3289" s="4">
        <v>20474</v>
      </c>
      <c r="C3289" s="4">
        <v>4</v>
      </c>
      <c r="D3289" s="4">
        <v>9</v>
      </c>
      <c r="E3289" s="4">
        <v>173</v>
      </c>
      <c r="G3289">
        <v>86</v>
      </c>
      <c r="J3289" s="7" t="s">
        <v>576</v>
      </c>
      <c r="M3289" s="15"/>
    </row>
    <row r="3291" spans="1:13" ht="86.4" x14ac:dyDescent="0.3">
      <c r="A3291" s="4">
        <v>1679</v>
      </c>
      <c r="B3291" s="4">
        <v>20475</v>
      </c>
      <c r="C3291" s="4">
        <v>4</v>
      </c>
      <c r="D3291" s="4">
        <v>9</v>
      </c>
      <c r="E3291" s="4">
        <v>173</v>
      </c>
      <c r="G3291">
        <v>86</v>
      </c>
      <c r="J3291" s="3" t="s">
        <v>577</v>
      </c>
      <c r="M3291" s="15"/>
    </row>
    <row r="3293" spans="1:13" ht="28.8" x14ac:dyDescent="0.3">
      <c r="A3293" s="4">
        <v>1680</v>
      </c>
      <c r="B3293" s="4">
        <v>20476</v>
      </c>
      <c r="C3293" s="4">
        <v>4</v>
      </c>
      <c r="D3293" s="4">
        <v>9</v>
      </c>
      <c r="E3293" s="4">
        <v>173</v>
      </c>
      <c r="G3293">
        <v>86</v>
      </c>
      <c r="J3293" s="6" t="s">
        <v>1675</v>
      </c>
      <c r="M3293" s="15"/>
    </row>
    <row r="3295" spans="1:13" x14ac:dyDescent="0.3">
      <c r="A3295" s="4">
        <v>1681</v>
      </c>
      <c r="B3295" s="4">
        <v>21870</v>
      </c>
      <c r="C3295" s="4">
        <v>4</v>
      </c>
      <c r="D3295" s="4">
        <v>9</v>
      </c>
      <c r="E3295" s="4">
        <v>173</v>
      </c>
      <c r="G3295">
        <v>86</v>
      </c>
      <c r="J3295" s="7" t="s">
        <v>1099</v>
      </c>
      <c r="M3295" s="15"/>
    </row>
    <row r="3297" spans="1:15" ht="86.4" x14ac:dyDescent="0.3">
      <c r="A3297" s="4">
        <v>1682</v>
      </c>
      <c r="B3297" s="4">
        <v>21871</v>
      </c>
      <c r="C3297" s="4">
        <v>4</v>
      </c>
      <c r="D3297" s="4">
        <v>9</v>
      </c>
      <c r="E3297" s="4">
        <v>173</v>
      </c>
      <c r="F3297" s="10">
        <v>1</v>
      </c>
      <c r="H3297" t="s">
        <v>459</v>
      </c>
      <c r="J3297" s="3" t="s">
        <v>1768</v>
      </c>
      <c r="L3297" s="11" t="s">
        <v>367</v>
      </c>
      <c r="M3297" s="14">
        <v>2</v>
      </c>
      <c r="O3297" s="5">
        <f>ROUND(M3297*N3297,2)</f>
        <v>0</v>
      </c>
    </row>
    <row r="3299" spans="1:15" ht="43.2" x14ac:dyDescent="0.3">
      <c r="A3299" s="4">
        <v>1683</v>
      </c>
      <c r="B3299" s="4">
        <v>22094</v>
      </c>
      <c r="C3299" s="4">
        <v>4</v>
      </c>
      <c r="D3299" s="4">
        <v>9</v>
      </c>
      <c r="E3299" s="4">
        <v>173</v>
      </c>
      <c r="F3299" s="10">
        <v>2</v>
      </c>
      <c r="H3299" t="s">
        <v>459</v>
      </c>
      <c r="J3299" s="3" t="s">
        <v>1100</v>
      </c>
      <c r="L3299" s="11" t="s">
        <v>367</v>
      </c>
      <c r="M3299" s="14">
        <v>2</v>
      </c>
      <c r="O3299" s="5">
        <f>ROUND(M3299*N3299,2)</f>
        <v>0</v>
      </c>
    </row>
    <row r="3301" spans="1:15" ht="43.2" x14ac:dyDescent="0.3">
      <c r="A3301" s="4">
        <v>1684</v>
      </c>
      <c r="B3301" s="4">
        <v>22095</v>
      </c>
      <c r="C3301" s="4">
        <v>4</v>
      </c>
      <c r="D3301" s="4">
        <v>9</v>
      </c>
      <c r="E3301" s="4">
        <v>173</v>
      </c>
      <c r="F3301" s="10">
        <v>3</v>
      </c>
      <c r="H3301" t="s">
        <v>459</v>
      </c>
      <c r="J3301" s="3" t="s">
        <v>1101</v>
      </c>
      <c r="L3301" s="11" t="s">
        <v>367</v>
      </c>
      <c r="M3301" s="14">
        <v>1</v>
      </c>
      <c r="O3301" s="5">
        <f>ROUND(M3301*N3301,2)</f>
        <v>0</v>
      </c>
    </row>
    <row r="3303" spans="1:15" ht="28.8" x14ac:dyDescent="0.3">
      <c r="A3303" s="4">
        <v>1685</v>
      </c>
      <c r="B3303" s="4">
        <v>21874</v>
      </c>
      <c r="C3303" s="4">
        <v>4</v>
      </c>
      <c r="D3303" s="4">
        <v>9</v>
      </c>
      <c r="E3303" s="4">
        <v>173</v>
      </c>
      <c r="F3303" s="10">
        <v>4</v>
      </c>
      <c r="H3303" t="s">
        <v>465</v>
      </c>
      <c r="J3303" s="3" t="s">
        <v>592</v>
      </c>
      <c r="L3303" s="11" t="s">
        <v>367</v>
      </c>
      <c r="M3303" s="14">
        <v>1</v>
      </c>
      <c r="O3303" s="5">
        <f>ROUND(M3303*N3303,2)</f>
        <v>0</v>
      </c>
    </row>
    <row r="3305" spans="1:15" ht="28.8" x14ac:dyDescent="0.3">
      <c r="A3305" s="4">
        <v>1686</v>
      </c>
      <c r="B3305" s="4">
        <v>22096</v>
      </c>
      <c r="C3305" s="4">
        <v>4</v>
      </c>
      <c r="D3305" s="4">
        <v>9</v>
      </c>
      <c r="E3305" s="4">
        <v>173</v>
      </c>
      <c r="F3305" s="10">
        <v>5</v>
      </c>
      <c r="H3305" t="s">
        <v>589</v>
      </c>
      <c r="J3305" s="3" t="s">
        <v>586</v>
      </c>
      <c r="L3305" s="11" t="s">
        <v>580</v>
      </c>
      <c r="M3305" s="14" t="s">
        <v>1547</v>
      </c>
      <c r="O3305" s="5">
        <f>ROUND(M3305*N3305,2)</f>
        <v>0</v>
      </c>
    </row>
    <row r="3307" spans="1:15" ht="28.8" x14ac:dyDescent="0.3">
      <c r="A3307" s="4">
        <v>1687</v>
      </c>
      <c r="B3307" s="4">
        <v>21873</v>
      </c>
      <c r="C3307" s="4">
        <v>4</v>
      </c>
      <c r="D3307" s="4">
        <v>9</v>
      </c>
      <c r="E3307" s="4">
        <v>174</v>
      </c>
      <c r="F3307" s="10">
        <v>6</v>
      </c>
      <c r="H3307" t="s">
        <v>463</v>
      </c>
      <c r="J3307" s="3" t="s">
        <v>1102</v>
      </c>
      <c r="L3307" s="11" t="s">
        <v>367</v>
      </c>
      <c r="M3307" s="14">
        <v>2</v>
      </c>
      <c r="O3307" s="5">
        <f>ROUND(M3307*N3307,2)</f>
        <v>0</v>
      </c>
    </row>
    <row r="3309" spans="1:15" x14ac:dyDescent="0.3">
      <c r="A3309" s="4">
        <v>1688</v>
      </c>
      <c r="B3309" s="4">
        <v>21877</v>
      </c>
      <c r="C3309" s="4">
        <v>4</v>
      </c>
      <c r="D3309" s="4">
        <v>9</v>
      </c>
      <c r="E3309" s="4">
        <v>174</v>
      </c>
      <c r="F3309" s="10">
        <v>7</v>
      </c>
      <c r="H3309" t="s">
        <v>583</v>
      </c>
      <c r="J3309" s="3" t="s">
        <v>1103</v>
      </c>
      <c r="L3309" s="11" t="s">
        <v>367</v>
      </c>
      <c r="M3309" s="14">
        <v>1</v>
      </c>
      <c r="O3309" s="5">
        <f>ROUND(M3309*N3309,2)</f>
        <v>0</v>
      </c>
    </row>
    <row r="3311" spans="1:15" x14ac:dyDescent="0.3">
      <c r="A3311" s="4">
        <v>1689</v>
      </c>
      <c r="B3311" s="4">
        <v>21959</v>
      </c>
      <c r="C3311" s="4">
        <v>4</v>
      </c>
      <c r="D3311" s="4">
        <v>9</v>
      </c>
      <c r="E3311" s="4">
        <v>174</v>
      </c>
      <c r="G3311">
        <v>86</v>
      </c>
      <c r="J3311" s="7" t="s">
        <v>1099</v>
      </c>
      <c r="M3311" s="15"/>
    </row>
    <row r="3313" spans="1:15" ht="28.8" x14ac:dyDescent="0.3">
      <c r="A3313" s="4">
        <v>1690</v>
      </c>
      <c r="B3313" s="4">
        <v>21960</v>
      </c>
      <c r="C3313" s="4">
        <v>4</v>
      </c>
      <c r="D3313" s="4">
        <v>9</v>
      </c>
      <c r="E3313" s="4">
        <v>174</v>
      </c>
      <c r="F3313" s="10">
        <v>8</v>
      </c>
      <c r="H3313" t="s">
        <v>589</v>
      </c>
      <c r="J3313" s="3" t="s">
        <v>628</v>
      </c>
      <c r="L3313" s="11" t="s">
        <v>580</v>
      </c>
      <c r="M3313" s="14" t="s">
        <v>1548</v>
      </c>
      <c r="O3313" s="5">
        <f>ROUND(M3313*N3313,2)</f>
        <v>0</v>
      </c>
    </row>
    <row r="3315" spans="1:15" ht="28.8" x14ac:dyDescent="0.3">
      <c r="A3315" s="4">
        <v>1691</v>
      </c>
      <c r="B3315" s="4">
        <v>21961</v>
      </c>
      <c r="C3315" s="4">
        <v>4</v>
      </c>
      <c r="D3315" s="4">
        <v>9</v>
      </c>
      <c r="E3315" s="4">
        <v>174</v>
      </c>
      <c r="F3315" s="10">
        <v>9</v>
      </c>
      <c r="H3315" t="s">
        <v>583</v>
      </c>
      <c r="J3315" s="3" t="s">
        <v>622</v>
      </c>
      <c r="L3315" s="11" t="s">
        <v>367</v>
      </c>
      <c r="M3315" s="14">
        <v>1</v>
      </c>
      <c r="O3315" s="5">
        <f>ROUND(M3315*N3315,2)</f>
        <v>0</v>
      </c>
    </row>
    <row r="3317" spans="1:15" ht="43.2" x14ac:dyDescent="0.3">
      <c r="A3317" s="4">
        <v>1692</v>
      </c>
      <c r="B3317" s="4">
        <v>21967</v>
      </c>
      <c r="C3317" s="4">
        <v>4</v>
      </c>
      <c r="D3317" s="4">
        <v>9</v>
      </c>
      <c r="E3317" s="4">
        <v>174</v>
      </c>
      <c r="F3317" s="10">
        <v>10</v>
      </c>
      <c r="H3317" t="s">
        <v>583</v>
      </c>
      <c r="J3317" s="3" t="s">
        <v>623</v>
      </c>
      <c r="L3317" s="11" t="s">
        <v>367</v>
      </c>
      <c r="M3317" s="14">
        <v>1</v>
      </c>
      <c r="O3317" s="5">
        <f>ROUND(M3317*N3317,2)</f>
        <v>0</v>
      </c>
    </row>
    <row r="3319" spans="1:15" ht="43.2" x14ac:dyDescent="0.3">
      <c r="A3319" s="4">
        <v>1693</v>
      </c>
      <c r="B3319" s="4">
        <v>21968</v>
      </c>
      <c r="C3319" s="4">
        <v>4</v>
      </c>
      <c r="D3319" s="4">
        <v>9</v>
      </c>
      <c r="E3319" s="4">
        <v>174</v>
      </c>
      <c r="F3319" s="10">
        <v>11</v>
      </c>
      <c r="H3319" t="s">
        <v>583</v>
      </c>
      <c r="J3319" s="3" t="s">
        <v>624</v>
      </c>
      <c r="L3319" s="11" t="s">
        <v>367</v>
      </c>
      <c r="M3319" s="14">
        <v>1</v>
      </c>
      <c r="O3319" s="5">
        <f>ROUND(M3319*N3319,2)</f>
        <v>0</v>
      </c>
    </row>
    <row r="3321" spans="1:15" ht="28.8" x14ac:dyDescent="0.3">
      <c r="A3321" s="4">
        <v>1694</v>
      </c>
      <c r="B3321" s="4">
        <v>21963</v>
      </c>
      <c r="C3321" s="4">
        <v>4</v>
      </c>
      <c r="D3321" s="4">
        <v>9</v>
      </c>
      <c r="E3321" s="4">
        <v>174</v>
      </c>
      <c r="F3321" s="10">
        <v>12</v>
      </c>
      <c r="H3321" t="s">
        <v>463</v>
      </c>
      <c r="J3321" s="3" t="s">
        <v>1677</v>
      </c>
      <c r="L3321" s="11" t="s">
        <v>367</v>
      </c>
      <c r="M3321" s="14">
        <v>1</v>
      </c>
      <c r="O3321" s="5">
        <f>ROUND(M3321*N3321,2)</f>
        <v>0</v>
      </c>
    </row>
    <row r="3323" spans="1:15" x14ac:dyDescent="0.3">
      <c r="A3323" s="4">
        <v>1695</v>
      </c>
      <c r="B3323" s="4">
        <v>21964</v>
      </c>
      <c r="C3323" s="4">
        <v>4</v>
      </c>
      <c r="D3323" s="4">
        <v>9</v>
      </c>
      <c r="E3323" s="4">
        <v>174</v>
      </c>
      <c r="F3323" s="10">
        <v>13</v>
      </c>
      <c r="H3323" t="s">
        <v>465</v>
      </c>
      <c r="J3323" s="3" t="s">
        <v>625</v>
      </c>
      <c r="L3323" s="11" t="s">
        <v>367</v>
      </c>
      <c r="M3323" s="14">
        <v>1</v>
      </c>
      <c r="O3323" s="5">
        <f>ROUND(M3323*N3323,2)</f>
        <v>0</v>
      </c>
    </row>
    <row r="3325" spans="1:15" ht="28.8" x14ac:dyDescent="0.3">
      <c r="A3325" s="4">
        <v>1696</v>
      </c>
      <c r="B3325" s="4">
        <v>21969</v>
      </c>
      <c r="C3325" s="4">
        <v>4</v>
      </c>
      <c r="D3325" s="4">
        <v>9</v>
      </c>
      <c r="E3325" s="4">
        <v>174</v>
      </c>
      <c r="F3325" s="10">
        <v>14</v>
      </c>
      <c r="H3325" t="s">
        <v>465</v>
      </c>
      <c r="J3325" s="3" t="s">
        <v>626</v>
      </c>
      <c r="L3325" s="11" t="s">
        <v>367</v>
      </c>
      <c r="M3325" s="14">
        <v>1</v>
      </c>
      <c r="O3325" s="5">
        <f>ROUND(M3325*N3325,2)</f>
        <v>0</v>
      </c>
    </row>
    <row r="3327" spans="1:15" x14ac:dyDescent="0.3">
      <c r="A3327" s="4">
        <v>1697</v>
      </c>
      <c r="B3327" s="4">
        <v>20490</v>
      </c>
      <c r="C3327" s="4">
        <v>4</v>
      </c>
      <c r="D3327" s="4">
        <v>9</v>
      </c>
      <c r="E3327" s="4">
        <v>174</v>
      </c>
      <c r="G3327">
        <v>92</v>
      </c>
      <c r="J3327" s="6" t="s">
        <v>644</v>
      </c>
      <c r="M3327" s="15"/>
    </row>
    <row r="3329" spans="1:15" x14ac:dyDescent="0.3">
      <c r="A3329" s="4">
        <v>1698</v>
      </c>
      <c r="B3329" s="4">
        <v>20491</v>
      </c>
      <c r="C3329" s="4">
        <v>4</v>
      </c>
      <c r="D3329" s="4">
        <v>9</v>
      </c>
      <c r="E3329" s="4">
        <v>174</v>
      </c>
      <c r="G3329">
        <v>92</v>
      </c>
      <c r="J3329" s="7" t="s">
        <v>645</v>
      </c>
      <c r="M3329" s="15"/>
    </row>
    <row r="3331" spans="1:15" x14ac:dyDescent="0.3">
      <c r="A3331" s="4">
        <v>1699</v>
      </c>
      <c r="B3331" s="4">
        <v>20492</v>
      </c>
      <c r="C3331" s="4">
        <v>4</v>
      </c>
      <c r="D3331" s="4">
        <v>9</v>
      </c>
      <c r="E3331" s="4">
        <v>174</v>
      </c>
      <c r="F3331" s="10">
        <v>15</v>
      </c>
      <c r="G3331" t="s">
        <v>646</v>
      </c>
      <c r="J3331" s="3" t="s">
        <v>647</v>
      </c>
      <c r="L3331" s="11" t="s">
        <v>367</v>
      </c>
      <c r="M3331" s="14">
        <v>1</v>
      </c>
      <c r="O3331" s="5">
        <f>ROUND(M3331*N3331,2)</f>
        <v>0</v>
      </c>
    </row>
    <row r="3333" spans="1:15" x14ac:dyDescent="0.3">
      <c r="A3333" s="4">
        <v>1700</v>
      </c>
      <c r="B3333" s="4">
        <v>20493</v>
      </c>
      <c r="C3333" s="4">
        <v>4</v>
      </c>
      <c r="D3333" s="4">
        <v>9</v>
      </c>
      <c r="E3333" s="4">
        <v>174</v>
      </c>
      <c r="F3333" s="10">
        <v>16</v>
      </c>
      <c r="G3333" t="s">
        <v>648</v>
      </c>
      <c r="J3333" s="3" t="s">
        <v>649</v>
      </c>
      <c r="L3333" s="11" t="s">
        <v>367</v>
      </c>
      <c r="M3333" s="14">
        <v>1</v>
      </c>
      <c r="O3333" s="5">
        <f>ROUND(M3333*N3333,2)</f>
        <v>0</v>
      </c>
    </row>
    <row r="3335" spans="1:15" x14ac:dyDescent="0.3">
      <c r="A3335" s="4">
        <v>1701</v>
      </c>
      <c r="B3335" s="4">
        <v>20494</v>
      </c>
      <c r="C3335" s="4">
        <v>4</v>
      </c>
      <c r="D3335" s="4">
        <v>9</v>
      </c>
      <c r="E3335" s="4">
        <v>174</v>
      </c>
      <c r="F3335" s="10">
        <v>17</v>
      </c>
      <c r="J3335" s="3" t="s">
        <v>650</v>
      </c>
      <c r="L3335" s="11" t="s">
        <v>367</v>
      </c>
      <c r="M3335" s="14">
        <v>1</v>
      </c>
      <c r="O3335" s="5">
        <f>ROUND(M3335*N3335,2)</f>
        <v>0</v>
      </c>
    </row>
    <row r="3337" spans="1:15" x14ac:dyDescent="0.3">
      <c r="A3337" s="4">
        <v>1702</v>
      </c>
      <c r="B3337" s="4">
        <v>20495</v>
      </c>
      <c r="C3337" s="4">
        <v>4</v>
      </c>
      <c r="D3337" s="4">
        <v>9</v>
      </c>
      <c r="E3337" s="4">
        <v>174</v>
      </c>
      <c r="F3337" s="10">
        <v>18</v>
      </c>
      <c r="G3337" t="s">
        <v>651</v>
      </c>
      <c r="J3337" s="3" t="s">
        <v>652</v>
      </c>
      <c r="L3337" s="11" t="s">
        <v>367</v>
      </c>
      <c r="M3337" s="14">
        <v>1</v>
      </c>
      <c r="O3337" s="5">
        <f>ROUND(M3337*N3337,2)</f>
        <v>0</v>
      </c>
    </row>
    <row r="3339" spans="1:15" x14ac:dyDescent="0.3">
      <c r="A3339" s="4">
        <v>1703</v>
      </c>
      <c r="B3339" s="4">
        <v>20499</v>
      </c>
      <c r="C3339" s="4">
        <v>4</v>
      </c>
      <c r="D3339" s="4">
        <v>9</v>
      </c>
      <c r="E3339" s="4">
        <v>175</v>
      </c>
      <c r="G3339">
        <v>93</v>
      </c>
      <c r="J3339" s="6" t="s">
        <v>658</v>
      </c>
      <c r="M3339" s="15"/>
    </row>
    <row r="3341" spans="1:15" x14ac:dyDescent="0.3">
      <c r="A3341" s="4">
        <v>1704</v>
      </c>
      <c r="B3341" s="4">
        <v>20502</v>
      </c>
      <c r="C3341" s="4">
        <v>4</v>
      </c>
      <c r="D3341" s="4">
        <v>9</v>
      </c>
      <c r="E3341" s="4">
        <v>175</v>
      </c>
      <c r="G3341">
        <v>94</v>
      </c>
      <c r="J3341" s="7" t="s">
        <v>1104</v>
      </c>
      <c r="M3341" s="15"/>
    </row>
    <row r="3343" spans="1:15" x14ac:dyDescent="0.3">
      <c r="A3343" s="4">
        <v>1705</v>
      </c>
      <c r="B3343" s="4">
        <v>20503</v>
      </c>
      <c r="C3343" s="4">
        <v>4</v>
      </c>
      <c r="D3343" s="4">
        <v>9</v>
      </c>
      <c r="E3343" s="4">
        <v>175</v>
      </c>
      <c r="F3343" s="10">
        <v>19</v>
      </c>
      <c r="J3343" s="3" t="s">
        <v>1105</v>
      </c>
      <c r="L3343" s="11" t="s">
        <v>367</v>
      </c>
      <c r="M3343" s="14">
        <v>1</v>
      </c>
      <c r="O3343" s="5">
        <f>ROUND(M3343*N3343,2)</f>
        <v>0</v>
      </c>
    </row>
    <row r="3345" spans="1:15" x14ac:dyDescent="0.3">
      <c r="A3345" s="4">
        <v>1706</v>
      </c>
      <c r="B3345" s="4">
        <v>21185</v>
      </c>
      <c r="C3345" s="4">
        <v>4</v>
      </c>
      <c r="D3345" s="4">
        <v>9</v>
      </c>
      <c r="E3345" s="4">
        <v>175</v>
      </c>
      <c r="G3345">
        <v>92</v>
      </c>
      <c r="J3345" s="6" t="s">
        <v>686</v>
      </c>
      <c r="M3345" s="15"/>
    </row>
    <row r="3347" spans="1:15" ht="28.8" x14ac:dyDescent="0.3">
      <c r="A3347" s="4">
        <v>1707</v>
      </c>
      <c r="B3347" s="4">
        <v>21176</v>
      </c>
      <c r="C3347" s="4">
        <v>4</v>
      </c>
      <c r="D3347" s="4">
        <v>9</v>
      </c>
      <c r="E3347" s="4">
        <v>175</v>
      </c>
      <c r="G3347">
        <v>86</v>
      </c>
      <c r="J3347" s="6" t="s">
        <v>687</v>
      </c>
      <c r="M3347" s="15"/>
    </row>
    <row r="3349" spans="1:15" ht="28.8" x14ac:dyDescent="0.3">
      <c r="A3349" s="4">
        <v>1708</v>
      </c>
      <c r="B3349" s="4">
        <v>21177</v>
      </c>
      <c r="C3349" s="4">
        <v>4</v>
      </c>
      <c r="D3349" s="4">
        <v>9</v>
      </c>
      <c r="E3349" s="4">
        <v>175</v>
      </c>
      <c r="F3349" s="10">
        <v>20</v>
      </c>
      <c r="H3349" t="s">
        <v>589</v>
      </c>
      <c r="J3349" s="3" t="s">
        <v>1769</v>
      </c>
      <c r="L3349" s="11" t="s">
        <v>367</v>
      </c>
      <c r="M3349" s="14">
        <v>3</v>
      </c>
      <c r="O3349" s="5">
        <f>ROUND(M3349*N3349,2)</f>
        <v>0</v>
      </c>
    </row>
    <row r="3351" spans="1:15" x14ac:dyDescent="0.3">
      <c r="A3351" s="4">
        <v>1710</v>
      </c>
      <c r="B3351" s="4">
        <v>20511</v>
      </c>
      <c r="C3351" s="4">
        <v>4</v>
      </c>
      <c r="D3351" s="4">
        <v>10</v>
      </c>
      <c r="E3351" s="4">
        <v>177</v>
      </c>
      <c r="G3351">
        <v>42</v>
      </c>
      <c r="J3351" s="6" t="s">
        <v>1051</v>
      </c>
      <c r="M3351" s="15"/>
    </row>
    <row r="3353" spans="1:15" x14ac:dyDescent="0.3">
      <c r="A3353" s="4">
        <v>1711</v>
      </c>
      <c r="B3353" s="4">
        <v>20512</v>
      </c>
      <c r="C3353" s="4">
        <v>4</v>
      </c>
      <c r="D3353" s="4">
        <v>10</v>
      </c>
      <c r="E3353" s="4">
        <v>177</v>
      </c>
      <c r="G3353">
        <v>100</v>
      </c>
      <c r="J3353" s="6" t="s">
        <v>720</v>
      </c>
      <c r="M3353" s="15"/>
    </row>
    <row r="3355" spans="1:15" x14ac:dyDescent="0.3">
      <c r="A3355" s="4">
        <v>1712</v>
      </c>
      <c r="B3355" s="4">
        <v>20513</v>
      </c>
      <c r="C3355" s="4">
        <v>4</v>
      </c>
      <c r="D3355" s="4">
        <v>10</v>
      </c>
      <c r="E3355" s="4">
        <v>177</v>
      </c>
      <c r="G3355">
        <v>100</v>
      </c>
      <c r="J3355" s="6" t="s">
        <v>721</v>
      </c>
      <c r="M3355" s="15"/>
    </row>
    <row r="3357" spans="1:15" x14ac:dyDescent="0.3">
      <c r="A3357" s="4">
        <v>1713</v>
      </c>
      <c r="B3357" s="4">
        <v>20514</v>
      </c>
      <c r="C3357" s="4">
        <v>4</v>
      </c>
      <c r="D3357" s="4">
        <v>10</v>
      </c>
      <c r="E3357" s="4">
        <v>177</v>
      </c>
      <c r="G3357">
        <v>42</v>
      </c>
      <c r="J3357" s="6" t="s">
        <v>296</v>
      </c>
      <c r="M3357" s="15"/>
    </row>
    <row r="3359" spans="1:15" ht="57.6" x14ac:dyDescent="0.3">
      <c r="A3359" s="4">
        <v>1714</v>
      </c>
      <c r="B3359" s="4">
        <v>20515</v>
      </c>
      <c r="C3359" s="4">
        <v>4</v>
      </c>
      <c r="D3359" s="4">
        <v>10</v>
      </c>
      <c r="E3359" s="4">
        <v>177</v>
      </c>
      <c r="G3359">
        <v>100</v>
      </c>
      <c r="J3359" s="3" t="s">
        <v>297</v>
      </c>
      <c r="M3359" s="15"/>
    </row>
    <row r="3361" spans="1:13" x14ac:dyDescent="0.3">
      <c r="A3361" s="4">
        <v>1715</v>
      </c>
      <c r="B3361" s="4">
        <v>20516</v>
      </c>
      <c r="C3361" s="4">
        <v>4</v>
      </c>
      <c r="D3361" s="4">
        <v>10</v>
      </c>
      <c r="E3361" s="4">
        <v>177</v>
      </c>
      <c r="G3361">
        <v>100</v>
      </c>
      <c r="J3361" s="6" t="s">
        <v>298</v>
      </c>
      <c r="M3361" s="15"/>
    </row>
    <row r="3363" spans="1:13" x14ac:dyDescent="0.3">
      <c r="A3363" s="4">
        <v>1716</v>
      </c>
      <c r="B3363" s="4">
        <v>20517</v>
      </c>
      <c r="C3363" s="4">
        <v>4</v>
      </c>
      <c r="D3363" s="4">
        <v>10</v>
      </c>
      <c r="E3363" s="4">
        <v>177</v>
      </c>
      <c r="G3363">
        <v>100</v>
      </c>
      <c r="J3363" s="7" t="s">
        <v>722</v>
      </c>
      <c r="M3363" s="15"/>
    </row>
    <row r="3365" spans="1:13" x14ac:dyDescent="0.3">
      <c r="A3365" s="4">
        <v>1717</v>
      </c>
      <c r="B3365" s="4">
        <v>20518</v>
      </c>
      <c r="C3365" s="4">
        <v>4</v>
      </c>
      <c r="D3365" s="4">
        <v>10</v>
      </c>
      <c r="E3365" s="4">
        <v>177</v>
      </c>
      <c r="G3365">
        <v>100</v>
      </c>
      <c r="J3365" s="3" t="s">
        <v>723</v>
      </c>
      <c r="M3365" s="15"/>
    </row>
    <row r="3367" spans="1:13" ht="43.2" x14ac:dyDescent="0.3">
      <c r="A3367" s="4">
        <v>1718</v>
      </c>
      <c r="B3367" s="4">
        <v>20519</v>
      </c>
      <c r="C3367" s="4">
        <v>4</v>
      </c>
      <c r="D3367" s="4">
        <v>10</v>
      </c>
      <c r="E3367" s="4">
        <v>177</v>
      </c>
      <c r="G3367">
        <v>100</v>
      </c>
      <c r="J3367" s="3" t="s">
        <v>702</v>
      </c>
      <c r="M3367" s="15"/>
    </row>
    <row r="3369" spans="1:13" ht="28.8" x14ac:dyDescent="0.3">
      <c r="A3369" s="4">
        <v>1719</v>
      </c>
      <c r="B3369" s="4">
        <v>20520</v>
      </c>
      <c r="C3369" s="4">
        <v>4</v>
      </c>
      <c r="D3369" s="4">
        <v>10</v>
      </c>
      <c r="E3369" s="4">
        <v>177</v>
      </c>
      <c r="G3369">
        <v>100</v>
      </c>
      <c r="J3369" s="3" t="s">
        <v>724</v>
      </c>
      <c r="M3369" s="15"/>
    </row>
    <row r="3371" spans="1:13" ht="28.8" x14ac:dyDescent="0.3">
      <c r="A3371" s="4">
        <v>1720</v>
      </c>
      <c r="B3371" s="4">
        <v>20521</v>
      </c>
      <c r="C3371" s="4">
        <v>4</v>
      </c>
      <c r="D3371" s="4">
        <v>10</v>
      </c>
      <c r="E3371" s="4">
        <v>177</v>
      </c>
      <c r="G3371">
        <v>100</v>
      </c>
      <c r="J3371" s="3" t="s">
        <v>725</v>
      </c>
      <c r="M3371" s="15"/>
    </row>
    <row r="3373" spans="1:13" x14ac:dyDescent="0.3">
      <c r="A3373" s="4">
        <v>1721</v>
      </c>
      <c r="B3373" s="4">
        <v>20522</v>
      </c>
      <c r="C3373" s="4">
        <v>4</v>
      </c>
      <c r="D3373" s="4">
        <v>10</v>
      </c>
      <c r="E3373" s="4">
        <v>177</v>
      </c>
      <c r="G3373">
        <v>101</v>
      </c>
      <c r="J3373" s="6" t="s">
        <v>1770</v>
      </c>
      <c r="M3373" s="15"/>
    </row>
    <row r="3375" spans="1:13" x14ac:dyDescent="0.3">
      <c r="A3375" s="4">
        <v>1722</v>
      </c>
      <c r="B3375" s="4">
        <v>20523</v>
      </c>
      <c r="C3375" s="4">
        <v>4</v>
      </c>
      <c r="D3375" s="4">
        <v>10</v>
      </c>
      <c r="E3375" s="4">
        <v>177</v>
      </c>
      <c r="G3375">
        <v>49</v>
      </c>
      <c r="J3375" s="7" t="s">
        <v>1771</v>
      </c>
      <c r="M3375" s="15"/>
    </row>
    <row r="3377" spans="1:15" ht="28.8" x14ac:dyDescent="0.3">
      <c r="A3377" s="4">
        <v>1723</v>
      </c>
      <c r="B3377" s="4">
        <v>20524</v>
      </c>
      <c r="C3377" s="4">
        <v>4</v>
      </c>
      <c r="D3377" s="4">
        <v>10</v>
      </c>
      <c r="E3377" s="4">
        <v>177</v>
      </c>
      <c r="F3377" s="10">
        <v>1</v>
      </c>
      <c r="G3377" t="s">
        <v>732</v>
      </c>
      <c r="J3377" s="3" t="s">
        <v>1106</v>
      </c>
      <c r="L3377" s="11" t="s">
        <v>367</v>
      </c>
      <c r="M3377" s="14">
        <v>1</v>
      </c>
      <c r="O3377" s="5">
        <f>ROUND(M3377*N3377,2)</f>
        <v>0</v>
      </c>
    </row>
    <row r="3379" spans="1:15" ht="28.8" x14ac:dyDescent="0.3">
      <c r="A3379" s="4">
        <v>1724</v>
      </c>
      <c r="B3379" s="4">
        <v>20525</v>
      </c>
      <c r="C3379" s="4">
        <v>4</v>
      </c>
      <c r="D3379" s="4">
        <v>10</v>
      </c>
      <c r="E3379" s="4">
        <v>177</v>
      </c>
      <c r="F3379" s="10">
        <v>2</v>
      </c>
      <c r="G3379" t="s">
        <v>732</v>
      </c>
      <c r="J3379" s="3" t="s">
        <v>1107</v>
      </c>
      <c r="L3379" s="11" t="s">
        <v>367</v>
      </c>
      <c r="M3379" s="14">
        <v>1</v>
      </c>
      <c r="O3379" s="5">
        <f>ROUND(M3379*N3379,2)</f>
        <v>0</v>
      </c>
    </row>
    <row r="3381" spans="1:15" ht="28.8" x14ac:dyDescent="0.3">
      <c r="A3381" s="4">
        <v>1725</v>
      </c>
      <c r="B3381" s="4">
        <v>20526</v>
      </c>
      <c r="C3381" s="4">
        <v>4</v>
      </c>
      <c r="D3381" s="4">
        <v>10</v>
      </c>
      <c r="E3381" s="4">
        <v>178</v>
      </c>
      <c r="F3381" s="10">
        <v>3</v>
      </c>
      <c r="G3381" t="s">
        <v>732</v>
      </c>
      <c r="J3381" s="3" t="s">
        <v>1108</v>
      </c>
      <c r="L3381" s="11" t="s">
        <v>367</v>
      </c>
      <c r="M3381" s="14">
        <v>1</v>
      </c>
      <c r="O3381" s="5">
        <f>ROUND(M3381*N3381,2)</f>
        <v>0</v>
      </c>
    </row>
    <row r="3383" spans="1:15" x14ac:dyDescent="0.3">
      <c r="A3383" s="4">
        <v>1726</v>
      </c>
      <c r="B3383" s="4">
        <v>21161</v>
      </c>
      <c r="C3383" s="4">
        <v>4</v>
      </c>
      <c r="D3383" s="4">
        <v>10</v>
      </c>
      <c r="E3383" s="4">
        <v>178</v>
      </c>
      <c r="G3383">
        <v>110</v>
      </c>
      <c r="J3383" s="6" t="s">
        <v>1693</v>
      </c>
      <c r="M3383" s="15"/>
    </row>
    <row r="3385" spans="1:15" x14ac:dyDescent="0.3">
      <c r="A3385" s="4">
        <v>1727</v>
      </c>
      <c r="B3385" s="4">
        <v>21162</v>
      </c>
      <c r="C3385" s="4">
        <v>4</v>
      </c>
      <c r="D3385" s="4">
        <v>10</v>
      </c>
      <c r="E3385" s="4">
        <v>178</v>
      </c>
      <c r="G3385">
        <v>110</v>
      </c>
      <c r="J3385" s="6" t="s">
        <v>1694</v>
      </c>
      <c r="M3385" s="15"/>
    </row>
    <row r="3387" spans="1:15" ht="72" x14ac:dyDescent="0.3">
      <c r="A3387" s="4">
        <v>1728</v>
      </c>
      <c r="B3387" s="4">
        <v>21169</v>
      </c>
      <c r="C3387" s="4">
        <v>4</v>
      </c>
      <c r="D3387" s="4">
        <v>10</v>
      </c>
      <c r="E3387" s="4">
        <v>178</v>
      </c>
      <c r="G3387">
        <v>113</v>
      </c>
      <c r="J3387" s="7" t="s">
        <v>1772</v>
      </c>
      <c r="M3387" s="15"/>
    </row>
    <row r="3389" spans="1:15" ht="28.8" x14ac:dyDescent="0.3">
      <c r="A3389" s="4">
        <v>1729</v>
      </c>
      <c r="B3389" s="4">
        <v>21164</v>
      </c>
      <c r="C3389" s="4">
        <v>4</v>
      </c>
      <c r="D3389" s="4">
        <v>10</v>
      </c>
      <c r="E3389" s="4">
        <v>178</v>
      </c>
      <c r="G3389">
        <v>110</v>
      </c>
      <c r="J3389" s="3" t="s">
        <v>748</v>
      </c>
      <c r="M3389" s="15"/>
    </row>
    <row r="3391" spans="1:15" x14ac:dyDescent="0.3">
      <c r="A3391" s="4">
        <v>1730</v>
      </c>
      <c r="B3391" s="4">
        <v>20548</v>
      </c>
      <c r="C3391" s="4">
        <v>4</v>
      </c>
      <c r="D3391" s="4">
        <v>10</v>
      </c>
      <c r="E3391" s="4">
        <v>178</v>
      </c>
      <c r="F3391" s="10">
        <v>4</v>
      </c>
      <c r="J3391" s="3" t="s">
        <v>1109</v>
      </c>
      <c r="L3391" s="11" t="s">
        <v>367</v>
      </c>
      <c r="M3391" s="14">
        <v>3</v>
      </c>
      <c r="O3391" s="5">
        <f>ROUND(M3391*N3391,2)</f>
        <v>0</v>
      </c>
    </row>
    <row r="3393" spans="1:15" x14ac:dyDescent="0.3">
      <c r="A3393" s="4">
        <v>1731</v>
      </c>
      <c r="B3393" s="4">
        <v>20549</v>
      </c>
      <c r="C3393" s="4">
        <v>4</v>
      </c>
      <c r="D3393" s="4">
        <v>10</v>
      </c>
      <c r="E3393" s="4">
        <v>178</v>
      </c>
      <c r="F3393" s="10">
        <v>5</v>
      </c>
      <c r="J3393" s="3" t="s">
        <v>1773</v>
      </c>
      <c r="L3393" s="11" t="s">
        <v>367</v>
      </c>
      <c r="M3393" s="14">
        <v>2</v>
      </c>
      <c r="O3393" s="5">
        <f>ROUND(M3393*N3393,2)</f>
        <v>0</v>
      </c>
    </row>
    <row r="3395" spans="1:15" x14ac:dyDescent="0.3">
      <c r="A3395" s="4">
        <v>1733</v>
      </c>
      <c r="B3395" s="4">
        <v>20563</v>
      </c>
      <c r="C3395" s="4">
        <v>4</v>
      </c>
      <c r="D3395" s="4">
        <v>11</v>
      </c>
      <c r="E3395" s="4">
        <v>180</v>
      </c>
      <c r="G3395">
        <v>42</v>
      </c>
      <c r="J3395" s="6" t="s">
        <v>1051</v>
      </c>
      <c r="M3395" s="15"/>
    </row>
    <row r="3397" spans="1:15" x14ac:dyDescent="0.3">
      <c r="A3397" s="4">
        <v>1734</v>
      </c>
      <c r="B3397" s="4">
        <v>20564</v>
      </c>
      <c r="C3397" s="4">
        <v>4</v>
      </c>
      <c r="D3397" s="4">
        <v>11</v>
      </c>
      <c r="E3397" s="4">
        <v>180</v>
      </c>
      <c r="G3397">
        <v>119</v>
      </c>
      <c r="J3397" s="6" t="s">
        <v>759</v>
      </c>
      <c r="M3397" s="15"/>
    </row>
    <row r="3399" spans="1:15" x14ac:dyDescent="0.3">
      <c r="A3399" s="4">
        <v>1735</v>
      </c>
      <c r="B3399" s="4">
        <v>20565</v>
      </c>
      <c r="C3399" s="4">
        <v>4</v>
      </c>
      <c r="D3399" s="4">
        <v>11</v>
      </c>
      <c r="E3399" s="4">
        <v>180</v>
      </c>
      <c r="G3399">
        <v>119</v>
      </c>
      <c r="J3399" s="6" t="s">
        <v>760</v>
      </c>
      <c r="M3399" s="15"/>
    </row>
    <row r="3401" spans="1:15" x14ac:dyDescent="0.3">
      <c r="A3401" s="4">
        <v>1736</v>
      </c>
      <c r="B3401" s="4">
        <v>20566</v>
      </c>
      <c r="C3401" s="4">
        <v>4</v>
      </c>
      <c r="D3401" s="4">
        <v>11</v>
      </c>
      <c r="E3401" s="4">
        <v>180</v>
      </c>
      <c r="G3401">
        <v>42</v>
      </c>
      <c r="J3401" s="6" t="s">
        <v>296</v>
      </c>
      <c r="M3401" s="15"/>
    </row>
    <row r="3403" spans="1:15" ht="57.6" x14ac:dyDescent="0.3">
      <c r="A3403" s="4">
        <v>1737</v>
      </c>
      <c r="B3403" s="4">
        <v>20567</v>
      </c>
      <c r="C3403" s="4">
        <v>4</v>
      </c>
      <c r="D3403" s="4">
        <v>11</v>
      </c>
      <c r="E3403" s="4">
        <v>180</v>
      </c>
      <c r="G3403">
        <v>119</v>
      </c>
      <c r="J3403" s="3" t="s">
        <v>297</v>
      </c>
      <c r="M3403" s="15"/>
    </row>
    <row r="3405" spans="1:15" x14ac:dyDescent="0.3">
      <c r="A3405" s="4">
        <v>1738</v>
      </c>
      <c r="B3405" s="4">
        <v>20568</v>
      </c>
      <c r="C3405" s="4">
        <v>4</v>
      </c>
      <c r="D3405" s="4">
        <v>11</v>
      </c>
      <c r="E3405" s="4">
        <v>180</v>
      </c>
      <c r="G3405">
        <v>119</v>
      </c>
      <c r="J3405" s="6" t="s">
        <v>761</v>
      </c>
      <c r="M3405" s="15"/>
    </row>
    <row r="3407" spans="1:15" x14ac:dyDescent="0.3">
      <c r="A3407" s="4">
        <v>1739</v>
      </c>
      <c r="B3407" s="4">
        <v>20569</v>
      </c>
      <c r="C3407" s="4">
        <v>4</v>
      </c>
      <c r="D3407" s="4">
        <v>11</v>
      </c>
      <c r="E3407" s="4">
        <v>180</v>
      </c>
      <c r="G3407">
        <v>119</v>
      </c>
      <c r="J3407" s="7" t="s">
        <v>1110</v>
      </c>
      <c r="M3407" s="15"/>
    </row>
    <row r="3409" spans="1:15" x14ac:dyDescent="0.3">
      <c r="A3409" s="4">
        <v>1740</v>
      </c>
      <c r="B3409" s="4">
        <v>20570</v>
      </c>
      <c r="C3409" s="4">
        <v>4</v>
      </c>
      <c r="D3409" s="4">
        <v>11</v>
      </c>
      <c r="E3409" s="4">
        <v>180</v>
      </c>
      <c r="F3409" s="10">
        <v>1</v>
      </c>
      <c r="G3409" t="s">
        <v>767</v>
      </c>
      <c r="J3409" s="3" t="s">
        <v>1711</v>
      </c>
      <c r="L3409" s="11" t="s">
        <v>1630</v>
      </c>
      <c r="M3409" s="14">
        <v>26</v>
      </c>
      <c r="O3409" s="5">
        <f>ROUND(M3409*N3409,2)</f>
        <v>0</v>
      </c>
    </row>
    <row r="3411" spans="1:15" x14ac:dyDescent="0.3">
      <c r="A3411" s="4">
        <v>1741</v>
      </c>
      <c r="B3411" s="4">
        <v>20571</v>
      </c>
      <c r="C3411" s="4">
        <v>4</v>
      </c>
      <c r="D3411" s="4">
        <v>11</v>
      </c>
      <c r="E3411" s="4">
        <v>180</v>
      </c>
      <c r="G3411">
        <v>119</v>
      </c>
      <c r="J3411" s="6" t="s">
        <v>770</v>
      </c>
      <c r="M3411" s="15"/>
    </row>
    <row r="3413" spans="1:15" x14ac:dyDescent="0.3">
      <c r="A3413" s="4">
        <v>1742</v>
      </c>
      <c r="B3413" s="4">
        <v>20572</v>
      </c>
      <c r="C3413" s="4">
        <v>4</v>
      </c>
      <c r="D3413" s="4">
        <v>11</v>
      </c>
      <c r="E3413" s="4">
        <v>180</v>
      </c>
      <c r="G3413">
        <v>119</v>
      </c>
      <c r="J3413" s="7" t="s">
        <v>1111</v>
      </c>
      <c r="M3413" s="15"/>
    </row>
    <row r="3415" spans="1:15" x14ac:dyDescent="0.3">
      <c r="A3415" s="4">
        <v>1743</v>
      </c>
      <c r="B3415" s="4">
        <v>20573</v>
      </c>
      <c r="C3415" s="4">
        <v>4</v>
      </c>
      <c r="D3415" s="4">
        <v>11</v>
      </c>
      <c r="E3415" s="4">
        <v>180</v>
      </c>
      <c r="F3415" s="10">
        <v>2</v>
      </c>
      <c r="G3415" t="s">
        <v>772</v>
      </c>
      <c r="J3415" s="3" t="s">
        <v>790</v>
      </c>
      <c r="L3415" s="11" t="s">
        <v>1630</v>
      </c>
      <c r="M3415" s="14">
        <v>5</v>
      </c>
      <c r="O3415" s="5">
        <f>ROUND(M3415*N3415,2)</f>
        <v>0</v>
      </c>
    </row>
    <row r="3417" spans="1:15" x14ac:dyDescent="0.3">
      <c r="A3417" s="4">
        <v>1744</v>
      </c>
      <c r="B3417" s="4">
        <v>20574</v>
      </c>
      <c r="C3417" s="4">
        <v>4</v>
      </c>
      <c r="D3417" s="4">
        <v>11</v>
      </c>
      <c r="E3417" s="4">
        <v>180</v>
      </c>
      <c r="G3417">
        <v>119</v>
      </c>
      <c r="J3417" s="6" t="s">
        <v>774</v>
      </c>
      <c r="M3417" s="15"/>
    </row>
    <row r="3419" spans="1:15" x14ac:dyDescent="0.3">
      <c r="A3419" s="4">
        <v>1745</v>
      </c>
      <c r="B3419" s="4">
        <v>20575</v>
      </c>
      <c r="C3419" s="4">
        <v>4</v>
      </c>
      <c r="D3419" s="4">
        <v>11</v>
      </c>
      <c r="E3419" s="4">
        <v>180</v>
      </c>
      <c r="G3419">
        <v>119</v>
      </c>
      <c r="J3419" s="7" t="s">
        <v>1111</v>
      </c>
      <c r="M3419" s="15"/>
    </row>
    <row r="3421" spans="1:15" x14ac:dyDescent="0.3">
      <c r="A3421" s="4">
        <v>1746</v>
      </c>
      <c r="B3421" s="4">
        <v>20576</v>
      </c>
      <c r="C3421" s="4">
        <v>4</v>
      </c>
      <c r="D3421" s="4">
        <v>11</v>
      </c>
      <c r="E3421" s="4">
        <v>180</v>
      </c>
      <c r="F3421" s="10">
        <v>3</v>
      </c>
      <c r="G3421" t="s">
        <v>772</v>
      </c>
      <c r="J3421" s="3" t="s">
        <v>790</v>
      </c>
      <c r="L3421" s="11" t="s">
        <v>1630</v>
      </c>
      <c r="M3421" s="14">
        <v>5</v>
      </c>
      <c r="O3421" s="5">
        <f>ROUND(M3421*N3421,2)</f>
        <v>0</v>
      </c>
    </row>
    <row r="3423" spans="1:15" x14ac:dyDescent="0.3">
      <c r="A3423" s="4">
        <v>1747</v>
      </c>
      <c r="B3423" s="4">
        <v>20582</v>
      </c>
      <c r="C3423" s="4">
        <v>4</v>
      </c>
      <c r="D3423" s="4">
        <v>11</v>
      </c>
      <c r="E3423" s="4">
        <v>180</v>
      </c>
      <c r="G3423">
        <v>120</v>
      </c>
      <c r="J3423" s="6" t="s">
        <v>779</v>
      </c>
      <c r="M3423" s="15"/>
    </row>
    <row r="3425" spans="1:15" ht="28.8" x14ac:dyDescent="0.3">
      <c r="A3425" s="4">
        <v>1748</v>
      </c>
      <c r="B3425" s="4">
        <v>20583</v>
      </c>
      <c r="C3425" s="4">
        <v>4</v>
      </c>
      <c r="D3425" s="4">
        <v>11</v>
      </c>
      <c r="E3425" s="4">
        <v>180</v>
      </c>
      <c r="F3425" s="10">
        <v>4</v>
      </c>
      <c r="G3425" t="s">
        <v>780</v>
      </c>
      <c r="J3425" s="3" t="s">
        <v>781</v>
      </c>
      <c r="L3425" s="11" t="s">
        <v>356</v>
      </c>
      <c r="M3425" s="14">
        <v>1</v>
      </c>
      <c r="O3425" s="5">
        <f>ROUND(M3425*N3425,2)</f>
        <v>0</v>
      </c>
    </row>
    <row r="3427" spans="1:15" x14ac:dyDescent="0.3">
      <c r="A3427" s="4">
        <v>1750</v>
      </c>
      <c r="B3427" s="4">
        <v>20584</v>
      </c>
      <c r="C3427" s="4">
        <v>4</v>
      </c>
      <c r="D3427" s="4">
        <v>12</v>
      </c>
      <c r="E3427" s="4">
        <v>181</v>
      </c>
      <c r="G3427">
        <v>42</v>
      </c>
      <c r="J3427" s="6" t="s">
        <v>1051</v>
      </c>
      <c r="M3427" s="15"/>
    </row>
    <row r="3429" spans="1:15" x14ac:dyDescent="0.3">
      <c r="A3429" s="4">
        <v>1751</v>
      </c>
      <c r="B3429" s="4">
        <v>20585</v>
      </c>
      <c r="C3429" s="4">
        <v>4</v>
      </c>
      <c r="D3429" s="4">
        <v>12</v>
      </c>
      <c r="E3429" s="4">
        <v>181</v>
      </c>
      <c r="G3429">
        <v>122</v>
      </c>
      <c r="J3429" s="6" t="s">
        <v>782</v>
      </c>
      <c r="M3429" s="15"/>
    </row>
    <row r="3431" spans="1:15" x14ac:dyDescent="0.3">
      <c r="A3431" s="4">
        <v>1752</v>
      </c>
      <c r="B3431" s="4">
        <v>20586</v>
      </c>
      <c r="C3431" s="4">
        <v>4</v>
      </c>
      <c r="D3431" s="4">
        <v>12</v>
      </c>
      <c r="E3431" s="4">
        <v>181</v>
      </c>
      <c r="G3431">
        <v>122</v>
      </c>
      <c r="J3431" s="6" t="s">
        <v>783</v>
      </c>
      <c r="M3431" s="15"/>
    </row>
    <row r="3433" spans="1:15" x14ac:dyDescent="0.3">
      <c r="A3433" s="4">
        <v>1753</v>
      </c>
      <c r="B3433" s="4">
        <v>20587</v>
      </c>
      <c r="C3433" s="4">
        <v>4</v>
      </c>
      <c r="D3433" s="4">
        <v>12</v>
      </c>
      <c r="E3433" s="4">
        <v>181</v>
      </c>
      <c r="G3433">
        <v>42</v>
      </c>
      <c r="J3433" s="6" t="s">
        <v>296</v>
      </c>
      <c r="M3433" s="15"/>
    </row>
    <row r="3435" spans="1:15" ht="57.6" x14ac:dyDescent="0.3">
      <c r="A3435" s="4">
        <v>1754</v>
      </c>
      <c r="B3435" s="4">
        <v>20588</v>
      </c>
      <c r="C3435" s="4">
        <v>4</v>
      </c>
      <c r="D3435" s="4">
        <v>12</v>
      </c>
      <c r="E3435" s="4">
        <v>181</v>
      </c>
      <c r="G3435">
        <v>122</v>
      </c>
      <c r="J3435" s="3" t="s">
        <v>297</v>
      </c>
      <c r="M3435" s="15"/>
    </row>
    <row r="3437" spans="1:15" x14ac:dyDescent="0.3">
      <c r="A3437" s="4">
        <v>1755</v>
      </c>
      <c r="B3437" s="4">
        <v>20589</v>
      </c>
      <c r="C3437" s="4">
        <v>4</v>
      </c>
      <c r="D3437" s="4">
        <v>12</v>
      </c>
      <c r="E3437" s="4">
        <v>181</v>
      </c>
      <c r="G3437">
        <v>122</v>
      </c>
      <c r="J3437" s="6" t="s">
        <v>298</v>
      </c>
      <c r="M3437" s="15"/>
    </row>
    <row r="3439" spans="1:15" x14ac:dyDescent="0.3">
      <c r="A3439" s="4">
        <v>1756</v>
      </c>
      <c r="B3439" s="4">
        <v>20590</v>
      </c>
      <c r="C3439" s="4">
        <v>4</v>
      </c>
      <c r="D3439" s="4">
        <v>12</v>
      </c>
      <c r="E3439" s="4">
        <v>181</v>
      </c>
      <c r="G3439">
        <v>122</v>
      </c>
      <c r="J3439" s="7" t="s">
        <v>487</v>
      </c>
      <c r="M3439" s="15"/>
    </row>
    <row r="3441" spans="1:15" ht="72" x14ac:dyDescent="0.3">
      <c r="A3441" s="4">
        <v>1757</v>
      </c>
      <c r="B3441" s="4">
        <v>20591</v>
      </c>
      <c r="C3441" s="4">
        <v>4</v>
      </c>
      <c r="D3441" s="4">
        <v>12</v>
      </c>
      <c r="E3441" s="4">
        <v>181</v>
      </c>
      <c r="G3441">
        <v>122</v>
      </c>
      <c r="J3441" s="3" t="s">
        <v>784</v>
      </c>
      <c r="M3441" s="15"/>
    </row>
    <row r="3443" spans="1:15" ht="28.8" x14ac:dyDescent="0.3">
      <c r="A3443" s="4">
        <v>1758</v>
      </c>
      <c r="B3443" s="4">
        <v>20592</v>
      </c>
      <c r="C3443" s="4">
        <v>4</v>
      </c>
      <c r="D3443" s="4">
        <v>12</v>
      </c>
      <c r="E3443" s="4">
        <v>181</v>
      </c>
      <c r="G3443">
        <v>122</v>
      </c>
      <c r="J3443" s="3" t="s">
        <v>785</v>
      </c>
      <c r="M3443" s="15"/>
    </row>
    <row r="3445" spans="1:15" ht="43.2" x14ac:dyDescent="0.3">
      <c r="A3445" s="4">
        <v>1759</v>
      </c>
      <c r="B3445" s="4">
        <v>20593</v>
      </c>
      <c r="C3445" s="4">
        <v>4</v>
      </c>
      <c r="D3445" s="4">
        <v>12</v>
      </c>
      <c r="E3445" s="4">
        <v>181</v>
      </c>
      <c r="G3445">
        <v>122</v>
      </c>
      <c r="J3445" s="3" t="s">
        <v>786</v>
      </c>
      <c r="M3445" s="15"/>
    </row>
    <row r="3447" spans="1:15" x14ac:dyDescent="0.3">
      <c r="A3447" s="4">
        <v>1760</v>
      </c>
      <c r="B3447" s="4">
        <v>20594</v>
      </c>
      <c r="C3447" s="4">
        <v>4</v>
      </c>
      <c r="D3447" s="4">
        <v>12</v>
      </c>
      <c r="E3447" s="4">
        <v>181</v>
      </c>
      <c r="G3447">
        <v>122</v>
      </c>
      <c r="J3447" s="6" t="s">
        <v>787</v>
      </c>
      <c r="M3447" s="15"/>
    </row>
    <row r="3449" spans="1:15" ht="28.8" x14ac:dyDescent="0.3">
      <c r="A3449" s="4">
        <v>1761</v>
      </c>
      <c r="B3449" s="4">
        <v>20595</v>
      </c>
      <c r="C3449" s="4">
        <v>4</v>
      </c>
      <c r="D3449" s="4">
        <v>12</v>
      </c>
      <c r="E3449" s="4">
        <v>181</v>
      </c>
      <c r="G3449">
        <v>122</v>
      </c>
      <c r="J3449" s="7" t="s">
        <v>788</v>
      </c>
      <c r="M3449" s="15"/>
    </row>
    <row r="3451" spans="1:15" x14ac:dyDescent="0.3">
      <c r="A3451" s="4">
        <v>1762</v>
      </c>
      <c r="B3451" s="4">
        <v>20596</v>
      </c>
      <c r="C3451" s="4">
        <v>4</v>
      </c>
      <c r="D3451" s="4">
        <v>12</v>
      </c>
      <c r="E3451" s="4">
        <v>181</v>
      </c>
      <c r="F3451" s="10">
        <v>1</v>
      </c>
      <c r="G3451" t="s">
        <v>789</v>
      </c>
      <c r="J3451" s="3" t="s">
        <v>790</v>
      </c>
      <c r="L3451" s="11" t="s">
        <v>1630</v>
      </c>
      <c r="M3451" s="14">
        <v>1</v>
      </c>
      <c r="O3451" s="5">
        <f>ROUND(M3451*N3451,2)</f>
        <v>0</v>
      </c>
    </row>
    <row r="3453" spans="1:15" x14ac:dyDescent="0.3">
      <c r="A3453" s="4">
        <v>1763</v>
      </c>
      <c r="B3453" s="4">
        <v>20598</v>
      </c>
      <c r="C3453" s="4">
        <v>4</v>
      </c>
      <c r="D3453" s="4">
        <v>12</v>
      </c>
      <c r="E3453" s="4">
        <v>181</v>
      </c>
      <c r="G3453">
        <v>122</v>
      </c>
      <c r="J3453" s="6" t="s">
        <v>792</v>
      </c>
      <c r="M3453" s="15"/>
    </row>
    <row r="3455" spans="1:15" ht="43.2" x14ac:dyDescent="0.3">
      <c r="A3455" s="4">
        <v>1764</v>
      </c>
      <c r="B3455" s="4">
        <v>20599</v>
      </c>
      <c r="C3455" s="4">
        <v>4</v>
      </c>
      <c r="D3455" s="4">
        <v>12</v>
      </c>
      <c r="E3455" s="4">
        <v>182</v>
      </c>
      <c r="G3455" s="2">
        <v>17564</v>
      </c>
      <c r="J3455" s="7" t="s">
        <v>1112</v>
      </c>
      <c r="M3455" s="15"/>
    </row>
    <row r="3457" spans="1:15" x14ac:dyDescent="0.3">
      <c r="A3457" s="4">
        <v>1765</v>
      </c>
      <c r="B3457" s="4">
        <v>20600</v>
      </c>
      <c r="C3457" s="4">
        <v>4</v>
      </c>
      <c r="D3457" s="4">
        <v>12</v>
      </c>
      <c r="E3457" s="4">
        <v>182</v>
      </c>
      <c r="F3457" s="10">
        <v>2</v>
      </c>
      <c r="G3457" t="s">
        <v>794</v>
      </c>
      <c r="J3457" s="3" t="s">
        <v>795</v>
      </c>
      <c r="L3457" s="11" t="s">
        <v>1630</v>
      </c>
      <c r="M3457" s="14">
        <v>26</v>
      </c>
      <c r="O3457" s="5">
        <f>ROUND(M3457*N3457,2)</f>
        <v>0</v>
      </c>
    </row>
    <row r="3459" spans="1:15" x14ac:dyDescent="0.3">
      <c r="A3459" s="4">
        <v>1766</v>
      </c>
      <c r="B3459" s="4">
        <v>20601</v>
      </c>
      <c r="C3459" s="4">
        <v>4</v>
      </c>
      <c r="D3459" s="4">
        <v>12</v>
      </c>
      <c r="E3459" s="4">
        <v>182</v>
      </c>
      <c r="F3459" s="10">
        <v>3</v>
      </c>
      <c r="G3459" t="s">
        <v>796</v>
      </c>
      <c r="J3459" s="3" t="s">
        <v>1774</v>
      </c>
      <c r="L3459" s="11" t="s">
        <v>356</v>
      </c>
      <c r="M3459" s="14">
        <v>26</v>
      </c>
      <c r="O3459" s="5">
        <f>ROUND(M3459*N3459,2)</f>
        <v>0</v>
      </c>
    </row>
    <row r="3461" spans="1:15" x14ac:dyDescent="0.3">
      <c r="A3461" s="4">
        <v>1767</v>
      </c>
      <c r="B3461" s="4">
        <v>20602</v>
      </c>
      <c r="C3461" s="4">
        <v>4</v>
      </c>
      <c r="D3461" s="4">
        <v>12</v>
      </c>
      <c r="E3461" s="4">
        <v>182</v>
      </c>
      <c r="G3461">
        <v>122</v>
      </c>
      <c r="J3461" s="6" t="s">
        <v>797</v>
      </c>
      <c r="M3461" s="15"/>
    </row>
    <row r="3463" spans="1:15" x14ac:dyDescent="0.3">
      <c r="A3463" s="4">
        <v>1768</v>
      </c>
      <c r="B3463" s="4">
        <v>20603</v>
      </c>
      <c r="C3463" s="4">
        <v>4</v>
      </c>
      <c r="D3463" s="4">
        <v>12</v>
      </c>
      <c r="E3463" s="4">
        <v>182</v>
      </c>
      <c r="G3463">
        <v>123</v>
      </c>
      <c r="J3463" s="7" t="s">
        <v>798</v>
      </c>
      <c r="M3463" s="15"/>
    </row>
    <row r="3465" spans="1:15" x14ac:dyDescent="0.3">
      <c r="A3465" s="4">
        <v>1769</v>
      </c>
      <c r="B3465" s="4">
        <v>20604</v>
      </c>
      <c r="C3465" s="4">
        <v>4</v>
      </c>
      <c r="D3465" s="4">
        <v>12</v>
      </c>
      <c r="E3465" s="4">
        <v>182</v>
      </c>
      <c r="F3465" s="10">
        <v>4</v>
      </c>
      <c r="G3465" t="s">
        <v>796</v>
      </c>
      <c r="J3465" s="3" t="s">
        <v>799</v>
      </c>
      <c r="L3465" s="11" t="s">
        <v>356</v>
      </c>
      <c r="M3465" s="14">
        <v>1</v>
      </c>
      <c r="O3465" s="5">
        <f>ROUND(M3465*N3465,2)</f>
        <v>0</v>
      </c>
    </row>
    <row r="3467" spans="1:15" x14ac:dyDescent="0.3">
      <c r="A3467" s="4">
        <v>1771</v>
      </c>
      <c r="B3467" s="4">
        <v>20605</v>
      </c>
      <c r="C3467" s="4">
        <v>4</v>
      </c>
      <c r="D3467" s="4">
        <v>13</v>
      </c>
      <c r="E3467" s="4">
        <v>184</v>
      </c>
      <c r="G3467">
        <v>42</v>
      </c>
      <c r="J3467" s="6" t="s">
        <v>1051</v>
      </c>
      <c r="M3467" s="15"/>
    </row>
    <row r="3469" spans="1:15" x14ac:dyDescent="0.3">
      <c r="A3469" s="4">
        <v>1772</v>
      </c>
      <c r="B3469" s="4">
        <v>20606</v>
      </c>
      <c r="C3469" s="4">
        <v>4</v>
      </c>
      <c r="D3469" s="4">
        <v>13</v>
      </c>
      <c r="E3469" s="4">
        <v>184</v>
      </c>
      <c r="G3469">
        <v>125</v>
      </c>
      <c r="J3469" s="6" t="s">
        <v>800</v>
      </c>
      <c r="M3469" s="15"/>
    </row>
    <row r="3471" spans="1:15" x14ac:dyDescent="0.3">
      <c r="A3471" s="4">
        <v>1773</v>
      </c>
      <c r="B3471" s="4">
        <v>20607</v>
      </c>
      <c r="C3471" s="4">
        <v>4</v>
      </c>
      <c r="D3471" s="4">
        <v>13</v>
      </c>
      <c r="E3471" s="4">
        <v>184</v>
      </c>
      <c r="G3471">
        <v>125</v>
      </c>
      <c r="J3471" s="6" t="s">
        <v>801</v>
      </c>
      <c r="M3471" s="15"/>
    </row>
    <row r="3473" spans="1:13" x14ac:dyDescent="0.3">
      <c r="A3473" s="4">
        <v>1774</v>
      </c>
      <c r="B3473" s="4">
        <v>20608</v>
      </c>
      <c r="C3473" s="4">
        <v>4</v>
      </c>
      <c r="D3473" s="4">
        <v>13</v>
      </c>
      <c r="E3473" s="4">
        <v>184</v>
      </c>
      <c r="G3473">
        <v>42</v>
      </c>
      <c r="J3473" s="6" t="s">
        <v>296</v>
      </c>
      <c r="M3473" s="15"/>
    </row>
    <row r="3475" spans="1:13" ht="57.6" x14ac:dyDescent="0.3">
      <c r="A3475" s="4">
        <v>1775</v>
      </c>
      <c r="B3475" s="4">
        <v>20609</v>
      </c>
      <c r="C3475" s="4">
        <v>4</v>
      </c>
      <c r="D3475" s="4">
        <v>13</v>
      </c>
      <c r="E3475" s="4">
        <v>184</v>
      </c>
      <c r="G3475">
        <v>125</v>
      </c>
      <c r="J3475" s="3" t="s">
        <v>297</v>
      </c>
      <c r="M3475" s="15"/>
    </row>
    <row r="3477" spans="1:13" x14ac:dyDescent="0.3">
      <c r="A3477" s="4">
        <v>1776</v>
      </c>
      <c r="B3477" s="4">
        <v>20610</v>
      </c>
      <c r="C3477" s="4">
        <v>4</v>
      </c>
      <c r="D3477" s="4">
        <v>13</v>
      </c>
      <c r="E3477" s="4">
        <v>184</v>
      </c>
      <c r="G3477">
        <v>125</v>
      </c>
      <c r="J3477" s="6" t="s">
        <v>298</v>
      </c>
      <c r="M3477" s="15"/>
    </row>
    <row r="3479" spans="1:13" x14ac:dyDescent="0.3">
      <c r="A3479" s="4">
        <v>1777</v>
      </c>
      <c r="B3479" s="4">
        <v>20611</v>
      </c>
      <c r="C3479" s="4">
        <v>4</v>
      </c>
      <c r="D3479" s="4">
        <v>13</v>
      </c>
      <c r="E3479" s="4">
        <v>184</v>
      </c>
      <c r="G3479">
        <v>125</v>
      </c>
      <c r="J3479" s="7" t="s">
        <v>802</v>
      </c>
      <c r="M3479" s="15"/>
    </row>
    <row r="3481" spans="1:13" ht="28.8" x14ac:dyDescent="0.3">
      <c r="A3481" s="4">
        <v>1778</v>
      </c>
      <c r="B3481" s="4">
        <v>20612</v>
      </c>
      <c r="C3481" s="4">
        <v>4</v>
      </c>
      <c r="D3481" s="4">
        <v>13</v>
      </c>
      <c r="E3481" s="4">
        <v>184</v>
      </c>
      <c r="G3481">
        <v>125</v>
      </c>
      <c r="J3481" s="3" t="s">
        <v>803</v>
      </c>
      <c r="M3481" s="15"/>
    </row>
    <row r="3483" spans="1:13" x14ac:dyDescent="0.3">
      <c r="A3483" s="4">
        <v>1779</v>
      </c>
      <c r="B3483" s="4">
        <v>20613</v>
      </c>
      <c r="C3483" s="4">
        <v>4</v>
      </c>
      <c r="D3483" s="4">
        <v>13</v>
      </c>
      <c r="E3483" s="4">
        <v>184</v>
      </c>
      <c r="G3483">
        <v>125</v>
      </c>
      <c r="J3483" s="7" t="s">
        <v>804</v>
      </c>
      <c r="M3483" s="15"/>
    </row>
    <row r="3485" spans="1:13" ht="43.2" x14ac:dyDescent="0.3">
      <c r="A3485" s="4">
        <v>1780</v>
      </c>
      <c r="B3485" s="4">
        <v>20614</v>
      </c>
      <c r="C3485" s="4">
        <v>4</v>
      </c>
      <c r="D3485" s="4">
        <v>13</v>
      </c>
      <c r="E3485" s="4">
        <v>184</v>
      </c>
      <c r="G3485">
        <v>125</v>
      </c>
      <c r="J3485" s="3" t="s">
        <v>805</v>
      </c>
      <c r="M3485" s="15"/>
    </row>
    <row r="3487" spans="1:13" x14ac:dyDescent="0.3">
      <c r="A3487" s="4">
        <v>1781</v>
      </c>
      <c r="B3487" s="4">
        <v>20615</v>
      </c>
      <c r="C3487" s="4">
        <v>4</v>
      </c>
      <c r="D3487" s="4">
        <v>13</v>
      </c>
      <c r="E3487" s="4">
        <v>184</v>
      </c>
      <c r="G3487">
        <v>125</v>
      </c>
      <c r="J3487" s="7" t="s">
        <v>806</v>
      </c>
      <c r="M3487" s="15"/>
    </row>
    <row r="3489" spans="1:13" ht="100.8" x14ac:dyDescent="0.3">
      <c r="A3489" s="4">
        <v>1782</v>
      </c>
      <c r="B3489" s="4">
        <v>20616</v>
      </c>
      <c r="C3489" s="4">
        <v>4</v>
      </c>
      <c r="D3489" s="4">
        <v>13</v>
      </c>
      <c r="E3489" s="4">
        <v>184</v>
      </c>
      <c r="G3489">
        <v>125</v>
      </c>
      <c r="J3489" s="3" t="s">
        <v>807</v>
      </c>
      <c r="M3489" s="15"/>
    </row>
    <row r="3491" spans="1:13" x14ac:dyDescent="0.3">
      <c r="A3491" s="4">
        <v>1783</v>
      </c>
      <c r="B3491" s="4">
        <v>20617</v>
      </c>
      <c r="C3491" s="4">
        <v>4</v>
      </c>
      <c r="D3491" s="4">
        <v>13</v>
      </c>
      <c r="E3491" s="4">
        <v>185</v>
      </c>
      <c r="G3491">
        <v>125</v>
      </c>
      <c r="J3491" s="7" t="s">
        <v>808</v>
      </c>
      <c r="M3491" s="15"/>
    </row>
    <row r="3493" spans="1:13" ht="28.8" x14ac:dyDescent="0.3">
      <c r="A3493" s="4">
        <v>1784</v>
      </c>
      <c r="B3493" s="4">
        <v>20618</v>
      </c>
      <c r="C3493" s="4">
        <v>4</v>
      </c>
      <c r="D3493" s="4">
        <v>13</v>
      </c>
      <c r="E3493" s="4">
        <v>185</v>
      </c>
      <c r="G3493">
        <v>125</v>
      </c>
      <c r="J3493" s="3" t="s">
        <v>809</v>
      </c>
      <c r="M3493" s="15"/>
    </row>
    <row r="3495" spans="1:13" x14ac:dyDescent="0.3">
      <c r="A3495" s="4">
        <v>1785</v>
      </c>
      <c r="B3495" s="4">
        <v>20619</v>
      </c>
      <c r="C3495" s="4">
        <v>4</v>
      </c>
      <c r="D3495" s="4">
        <v>13</v>
      </c>
      <c r="E3495" s="4">
        <v>185</v>
      </c>
      <c r="G3495">
        <v>125</v>
      </c>
      <c r="J3495" s="7" t="s">
        <v>810</v>
      </c>
      <c r="M3495" s="15"/>
    </row>
    <row r="3497" spans="1:13" ht="43.2" x14ac:dyDescent="0.3">
      <c r="A3497" s="4">
        <v>1786</v>
      </c>
      <c r="B3497" s="4">
        <v>20620</v>
      </c>
      <c r="C3497" s="4">
        <v>4</v>
      </c>
      <c r="D3497" s="4">
        <v>13</v>
      </c>
      <c r="E3497" s="4">
        <v>185</v>
      </c>
      <c r="G3497">
        <v>125</v>
      </c>
      <c r="J3497" s="3" t="s">
        <v>811</v>
      </c>
      <c r="M3497" s="15"/>
    </row>
    <row r="3499" spans="1:13" x14ac:dyDescent="0.3">
      <c r="A3499" s="4">
        <v>1787</v>
      </c>
      <c r="B3499" s="4">
        <v>20621</v>
      </c>
      <c r="C3499" s="4">
        <v>4</v>
      </c>
      <c r="D3499" s="4">
        <v>13</v>
      </c>
      <c r="E3499" s="4">
        <v>185</v>
      </c>
      <c r="G3499">
        <v>126</v>
      </c>
      <c r="J3499" s="7" t="s">
        <v>812</v>
      </c>
      <c r="M3499" s="15"/>
    </row>
    <row r="3501" spans="1:13" ht="72" x14ac:dyDescent="0.3">
      <c r="A3501" s="4">
        <v>1788</v>
      </c>
      <c r="B3501" s="4">
        <v>20622</v>
      </c>
      <c r="C3501" s="4">
        <v>4</v>
      </c>
      <c r="D3501" s="4">
        <v>13</v>
      </c>
      <c r="E3501" s="4">
        <v>185</v>
      </c>
      <c r="G3501">
        <v>126</v>
      </c>
      <c r="J3501" s="3" t="s">
        <v>813</v>
      </c>
      <c r="M3501" s="15"/>
    </row>
    <row r="3503" spans="1:13" x14ac:dyDescent="0.3">
      <c r="A3503" s="4">
        <v>1789</v>
      </c>
      <c r="B3503" s="4">
        <v>20623</v>
      </c>
      <c r="C3503" s="4">
        <v>4</v>
      </c>
      <c r="D3503" s="4">
        <v>13</v>
      </c>
      <c r="E3503" s="4">
        <v>185</v>
      </c>
      <c r="G3503">
        <v>126</v>
      </c>
      <c r="J3503" s="7" t="s">
        <v>814</v>
      </c>
      <c r="M3503" s="15"/>
    </row>
    <row r="3505" spans="1:13" ht="28.8" x14ac:dyDescent="0.3">
      <c r="A3505" s="4">
        <v>1790</v>
      </c>
      <c r="B3505" s="4">
        <v>20624</v>
      </c>
      <c r="C3505" s="4">
        <v>4</v>
      </c>
      <c r="D3505" s="4">
        <v>13</v>
      </c>
      <c r="E3505" s="4">
        <v>185</v>
      </c>
      <c r="G3505">
        <v>126</v>
      </c>
      <c r="J3505" s="3" t="s">
        <v>815</v>
      </c>
      <c r="M3505" s="15"/>
    </row>
    <row r="3507" spans="1:13" x14ac:dyDescent="0.3">
      <c r="A3507" s="4">
        <v>1791</v>
      </c>
      <c r="B3507" s="4">
        <v>20625</v>
      </c>
      <c r="C3507" s="4">
        <v>4</v>
      </c>
      <c r="D3507" s="4">
        <v>13</v>
      </c>
      <c r="E3507" s="4">
        <v>185</v>
      </c>
      <c r="G3507">
        <v>126</v>
      </c>
      <c r="J3507" s="7" t="s">
        <v>816</v>
      </c>
      <c r="M3507" s="15"/>
    </row>
    <row r="3509" spans="1:13" ht="100.8" x14ac:dyDescent="0.3">
      <c r="A3509" s="4">
        <v>1792</v>
      </c>
      <c r="B3509" s="4">
        <v>20626</v>
      </c>
      <c r="C3509" s="4">
        <v>4</v>
      </c>
      <c r="D3509" s="4">
        <v>13</v>
      </c>
      <c r="E3509" s="4">
        <v>185</v>
      </c>
      <c r="G3509">
        <v>126</v>
      </c>
      <c r="J3509" s="3" t="s">
        <v>817</v>
      </c>
      <c r="M3509" s="15"/>
    </row>
    <row r="3511" spans="1:13" x14ac:dyDescent="0.3">
      <c r="A3511" s="4">
        <v>1793</v>
      </c>
      <c r="B3511" s="4">
        <v>20627</v>
      </c>
      <c r="C3511" s="4">
        <v>4</v>
      </c>
      <c r="D3511" s="4">
        <v>13</v>
      </c>
      <c r="E3511" s="4">
        <v>186</v>
      </c>
      <c r="G3511">
        <v>126</v>
      </c>
      <c r="J3511" s="7" t="s">
        <v>818</v>
      </c>
      <c r="M3511" s="15"/>
    </row>
    <row r="3513" spans="1:13" ht="115.2" x14ac:dyDescent="0.3">
      <c r="A3513" s="4">
        <v>1794</v>
      </c>
      <c r="B3513" s="4">
        <v>20628</v>
      </c>
      <c r="C3513" s="4">
        <v>4</v>
      </c>
      <c r="D3513" s="4">
        <v>13</v>
      </c>
      <c r="E3513" s="4">
        <v>186</v>
      </c>
      <c r="G3513">
        <v>126</v>
      </c>
      <c r="J3513" s="3" t="s">
        <v>819</v>
      </c>
      <c r="M3513" s="15"/>
    </row>
    <row r="3515" spans="1:13" ht="72" x14ac:dyDescent="0.3">
      <c r="A3515" s="4">
        <v>1795</v>
      </c>
      <c r="B3515" s="4">
        <v>20629</v>
      </c>
      <c r="C3515" s="4">
        <v>4</v>
      </c>
      <c r="D3515" s="4">
        <v>13</v>
      </c>
      <c r="E3515" s="4">
        <v>186</v>
      </c>
      <c r="G3515">
        <v>126</v>
      </c>
      <c r="J3515" s="3" t="s">
        <v>820</v>
      </c>
      <c r="M3515" s="15"/>
    </row>
    <row r="3517" spans="1:13" x14ac:dyDescent="0.3">
      <c r="A3517" s="4">
        <v>1796</v>
      </c>
      <c r="B3517" s="4">
        <v>20630</v>
      </c>
      <c r="C3517" s="4">
        <v>4</v>
      </c>
      <c r="D3517" s="4">
        <v>13</v>
      </c>
      <c r="E3517" s="4">
        <v>186</v>
      </c>
      <c r="G3517">
        <v>127</v>
      </c>
      <c r="J3517" s="7" t="s">
        <v>821</v>
      </c>
      <c r="M3517" s="15"/>
    </row>
    <row r="3519" spans="1:13" ht="72" x14ac:dyDescent="0.3">
      <c r="A3519" s="4">
        <v>1797</v>
      </c>
      <c r="B3519" s="4">
        <v>20631</v>
      </c>
      <c r="C3519" s="4">
        <v>4</v>
      </c>
      <c r="D3519" s="4">
        <v>13</v>
      </c>
      <c r="E3519" s="4">
        <v>186</v>
      </c>
      <c r="G3519">
        <v>127</v>
      </c>
      <c r="J3519" s="3" t="s">
        <v>822</v>
      </c>
      <c r="M3519" s="15"/>
    </row>
    <row r="3521" spans="1:13" x14ac:dyDescent="0.3">
      <c r="A3521" s="4">
        <v>1798</v>
      </c>
      <c r="B3521" s="4">
        <v>20632</v>
      </c>
      <c r="C3521" s="4">
        <v>4</v>
      </c>
      <c r="D3521" s="4">
        <v>13</v>
      </c>
      <c r="E3521" s="4">
        <v>186</v>
      </c>
      <c r="G3521">
        <v>127</v>
      </c>
      <c r="J3521" s="7" t="s">
        <v>823</v>
      </c>
      <c r="M3521" s="15"/>
    </row>
    <row r="3523" spans="1:13" ht="43.2" x14ac:dyDescent="0.3">
      <c r="A3523" s="4">
        <v>1799</v>
      </c>
      <c r="B3523" s="4">
        <v>20633</v>
      </c>
      <c r="C3523" s="4">
        <v>4</v>
      </c>
      <c r="D3523" s="4">
        <v>13</v>
      </c>
      <c r="E3523" s="4">
        <v>186</v>
      </c>
      <c r="G3523">
        <v>127</v>
      </c>
      <c r="J3523" s="3" t="s">
        <v>824</v>
      </c>
      <c r="M3523" s="15"/>
    </row>
    <row r="3525" spans="1:13" x14ac:dyDescent="0.3">
      <c r="A3525" s="4">
        <v>1800</v>
      </c>
      <c r="B3525" s="4">
        <v>20634</v>
      </c>
      <c r="C3525" s="4">
        <v>4</v>
      </c>
      <c r="D3525" s="4">
        <v>13</v>
      </c>
      <c r="E3525" s="4">
        <v>186</v>
      </c>
      <c r="G3525">
        <v>127</v>
      </c>
      <c r="J3525" s="7" t="s">
        <v>825</v>
      </c>
      <c r="M3525" s="15"/>
    </row>
    <row r="3527" spans="1:13" ht="28.8" x14ac:dyDescent="0.3">
      <c r="A3527" s="4">
        <v>1801</v>
      </c>
      <c r="B3527" s="4">
        <v>20635</v>
      </c>
      <c r="C3527" s="4">
        <v>4</v>
      </c>
      <c r="D3527" s="4">
        <v>13</v>
      </c>
      <c r="E3527" s="4">
        <v>186</v>
      </c>
      <c r="G3527">
        <v>127</v>
      </c>
      <c r="J3527" s="3" t="s">
        <v>1715</v>
      </c>
      <c r="M3527" s="15"/>
    </row>
    <row r="3529" spans="1:13" ht="129.6" x14ac:dyDescent="0.3">
      <c r="A3529" s="4">
        <v>1802</v>
      </c>
      <c r="B3529" s="4">
        <v>20636</v>
      </c>
      <c r="C3529" s="4">
        <v>4</v>
      </c>
      <c r="D3529" s="4">
        <v>13</v>
      </c>
      <c r="E3529" s="4">
        <v>187</v>
      </c>
      <c r="G3529">
        <v>127</v>
      </c>
      <c r="J3529" s="3" t="s">
        <v>826</v>
      </c>
      <c r="M3529" s="15"/>
    </row>
    <row r="3531" spans="1:13" x14ac:dyDescent="0.3">
      <c r="A3531" s="4">
        <v>1803</v>
      </c>
      <c r="B3531" s="4">
        <v>20637</v>
      </c>
      <c r="C3531" s="4">
        <v>4</v>
      </c>
      <c r="D3531" s="4">
        <v>13</v>
      </c>
      <c r="E3531" s="4">
        <v>187</v>
      </c>
      <c r="G3531">
        <v>127</v>
      </c>
      <c r="J3531" s="7" t="s">
        <v>514</v>
      </c>
      <c r="M3531" s="15"/>
    </row>
    <row r="3533" spans="1:13" ht="72" x14ac:dyDescent="0.3">
      <c r="A3533" s="4">
        <v>1804</v>
      </c>
      <c r="B3533" s="4">
        <v>20638</v>
      </c>
      <c r="C3533" s="4">
        <v>4</v>
      </c>
      <c r="D3533" s="4">
        <v>13</v>
      </c>
      <c r="E3533" s="4">
        <v>187</v>
      </c>
      <c r="G3533">
        <v>127</v>
      </c>
      <c r="J3533" s="3" t="s">
        <v>827</v>
      </c>
      <c r="M3533" s="15"/>
    </row>
    <row r="3535" spans="1:13" ht="57.6" x14ac:dyDescent="0.3">
      <c r="A3535" s="4">
        <v>1805</v>
      </c>
      <c r="B3535" s="4">
        <v>20639</v>
      </c>
      <c r="C3535" s="4">
        <v>4</v>
      </c>
      <c r="D3535" s="4">
        <v>13</v>
      </c>
      <c r="E3535" s="4">
        <v>187</v>
      </c>
      <c r="G3535">
        <v>128</v>
      </c>
      <c r="J3535" s="3" t="s">
        <v>828</v>
      </c>
      <c r="M3535" s="15"/>
    </row>
    <row r="3537" spans="1:15" ht="57.6" x14ac:dyDescent="0.3">
      <c r="A3537" s="4">
        <v>1806</v>
      </c>
      <c r="B3537" s="4">
        <v>20640</v>
      </c>
      <c r="C3537" s="4">
        <v>4</v>
      </c>
      <c r="D3537" s="4">
        <v>13</v>
      </c>
      <c r="E3537" s="4">
        <v>187</v>
      </c>
      <c r="G3537">
        <v>128</v>
      </c>
      <c r="J3537" s="3" t="s">
        <v>829</v>
      </c>
      <c r="M3537" s="15"/>
    </row>
    <row r="3539" spans="1:15" ht="43.2" x14ac:dyDescent="0.3">
      <c r="A3539" s="4">
        <v>1807</v>
      </c>
      <c r="B3539" s="4">
        <v>20641</v>
      </c>
      <c r="C3539" s="4">
        <v>4</v>
      </c>
      <c r="D3539" s="4">
        <v>13</v>
      </c>
      <c r="E3539" s="4">
        <v>187</v>
      </c>
      <c r="G3539">
        <v>128</v>
      </c>
      <c r="J3539" s="3" t="s">
        <v>830</v>
      </c>
      <c r="M3539" s="15"/>
    </row>
    <row r="3541" spans="1:15" x14ac:dyDescent="0.3">
      <c r="A3541" s="4">
        <v>1808</v>
      </c>
      <c r="B3541" s="4">
        <v>20642</v>
      </c>
      <c r="C3541" s="4">
        <v>4</v>
      </c>
      <c r="D3541" s="4">
        <v>13</v>
      </c>
      <c r="E3541" s="4">
        <v>188</v>
      </c>
      <c r="G3541">
        <v>128</v>
      </c>
      <c r="J3541" s="7" t="s">
        <v>831</v>
      </c>
      <c r="M3541" s="15"/>
    </row>
    <row r="3543" spans="1:15" ht="72" x14ac:dyDescent="0.3">
      <c r="A3543" s="4">
        <v>1809</v>
      </c>
      <c r="B3543" s="4">
        <v>20643</v>
      </c>
      <c r="C3543" s="4">
        <v>4</v>
      </c>
      <c r="D3543" s="4">
        <v>13</v>
      </c>
      <c r="E3543" s="4">
        <v>188</v>
      </c>
      <c r="G3543">
        <v>128</v>
      </c>
      <c r="J3543" s="3" t="s">
        <v>832</v>
      </c>
      <c r="M3543" s="15"/>
    </row>
    <row r="3545" spans="1:15" x14ac:dyDescent="0.3">
      <c r="A3545" s="4">
        <v>1810</v>
      </c>
      <c r="B3545" s="4">
        <v>20644</v>
      </c>
      <c r="C3545" s="4">
        <v>4</v>
      </c>
      <c r="D3545" s="4">
        <v>13</v>
      </c>
      <c r="E3545" s="4">
        <v>188</v>
      </c>
      <c r="G3545">
        <v>128</v>
      </c>
      <c r="J3545" s="6" t="s">
        <v>1716</v>
      </c>
      <c r="M3545" s="15"/>
    </row>
    <row r="3547" spans="1:15" x14ac:dyDescent="0.3">
      <c r="A3547" s="4">
        <v>1811</v>
      </c>
      <c r="B3547" s="4">
        <v>20645</v>
      </c>
      <c r="C3547" s="4">
        <v>4</v>
      </c>
      <c r="D3547" s="4">
        <v>13</v>
      </c>
      <c r="E3547" s="4">
        <v>188</v>
      </c>
      <c r="G3547">
        <v>128</v>
      </c>
      <c r="J3547" s="7" t="s">
        <v>1113</v>
      </c>
      <c r="M3547" s="15"/>
    </row>
    <row r="3549" spans="1:15" x14ac:dyDescent="0.3">
      <c r="A3549" s="4">
        <v>1812</v>
      </c>
      <c r="B3549" s="4">
        <v>20646</v>
      </c>
      <c r="C3549" s="4">
        <v>4</v>
      </c>
      <c r="D3549" s="4">
        <v>13</v>
      </c>
      <c r="E3549" s="4">
        <v>188</v>
      </c>
      <c r="F3549" s="10">
        <v>1</v>
      </c>
      <c r="G3549" t="s">
        <v>833</v>
      </c>
      <c r="J3549" s="3" t="s">
        <v>1114</v>
      </c>
      <c r="L3549" s="11" t="s">
        <v>356</v>
      </c>
      <c r="M3549" s="14">
        <v>16</v>
      </c>
      <c r="O3549" s="5">
        <f>ROUND(M3549*N3549,2)</f>
        <v>0</v>
      </c>
    </row>
    <row r="3551" spans="1:15" x14ac:dyDescent="0.3">
      <c r="A3551" s="4">
        <v>1813</v>
      </c>
      <c r="B3551" s="4">
        <v>20647</v>
      </c>
      <c r="C3551" s="4">
        <v>4</v>
      </c>
      <c r="D3551" s="4">
        <v>13</v>
      </c>
      <c r="E3551" s="4">
        <v>188</v>
      </c>
      <c r="F3551" s="10">
        <v>2</v>
      </c>
      <c r="G3551" t="s">
        <v>835</v>
      </c>
      <c r="J3551" s="3" t="s">
        <v>836</v>
      </c>
      <c r="L3551" s="11" t="s">
        <v>367</v>
      </c>
      <c r="M3551" s="14">
        <v>2</v>
      </c>
      <c r="O3551" s="5">
        <f>ROUND(M3551*N3551,2)</f>
        <v>0</v>
      </c>
    </row>
    <row r="3553" spans="1:15" x14ac:dyDescent="0.3">
      <c r="A3553" s="4">
        <v>1814</v>
      </c>
      <c r="B3553" s="4">
        <v>20648</v>
      </c>
      <c r="C3553" s="4">
        <v>4</v>
      </c>
      <c r="D3553" s="4">
        <v>13</v>
      </c>
      <c r="E3553" s="4">
        <v>188</v>
      </c>
      <c r="F3553" s="10">
        <v>3</v>
      </c>
      <c r="G3553" t="s">
        <v>837</v>
      </c>
      <c r="J3553" s="3" t="s">
        <v>838</v>
      </c>
      <c r="L3553" s="11" t="s">
        <v>367</v>
      </c>
      <c r="M3553" s="14">
        <v>4</v>
      </c>
      <c r="O3553" s="5">
        <f>ROUND(M3553*N3553,2)</f>
        <v>0</v>
      </c>
    </row>
    <row r="3555" spans="1:15" x14ac:dyDescent="0.3">
      <c r="A3555" s="4">
        <v>1815</v>
      </c>
      <c r="B3555" s="4">
        <v>20649</v>
      </c>
      <c r="C3555" s="4">
        <v>4</v>
      </c>
      <c r="D3555" s="4">
        <v>13</v>
      </c>
      <c r="E3555" s="4">
        <v>188</v>
      </c>
      <c r="F3555" s="10">
        <v>4</v>
      </c>
      <c r="G3555" t="s">
        <v>839</v>
      </c>
      <c r="J3555" s="3" t="s">
        <v>1115</v>
      </c>
      <c r="L3555" s="11" t="s">
        <v>367</v>
      </c>
      <c r="M3555" s="14">
        <v>6</v>
      </c>
      <c r="O3555" s="5">
        <f>ROUND(M3555*N3555,2)</f>
        <v>0</v>
      </c>
    </row>
    <row r="3557" spans="1:15" x14ac:dyDescent="0.3">
      <c r="A3557" s="4">
        <v>1816</v>
      </c>
      <c r="B3557" s="4">
        <v>20650</v>
      </c>
      <c r="C3557" s="4">
        <v>4</v>
      </c>
      <c r="D3557" s="4">
        <v>13</v>
      </c>
      <c r="E3557" s="4">
        <v>188</v>
      </c>
      <c r="F3557" s="10">
        <v>5</v>
      </c>
      <c r="G3557" t="s">
        <v>841</v>
      </c>
      <c r="J3557" s="3" t="s">
        <v>1116</v>
      </c>
      <c r="L3557" s="11" t="s">
        <v>356</v>
      </c>
      <c r="M3557" s="14">
        <v>24</v>
      </c>
      <c r="O3557" s="5">
        <f>ROUND(M3557*N3557,2)</f>
        <v>0</v>
      </c>
    </row>
    <row r="3559" spans="1:15" x14ac:dyDescent="0.3">
      <c r="A3559" s="4">
        <v>1817</v>
      </c>
      <c r="B3559" s="4">
        <v>20651</v>
      </c>
      <c r="C3559" s="4">
        <v>4</v>
      </c>
      <c r="D3559" s="4">
        <v>13</v>
      </c>
      <c r="E3559" s="4">
        <v>188</v>
      </c>
      <c r="F3559" s="10">
        <v>6</v>
      </c>
      <c r="G3559" t="s">
        <v>843</v>
      </c>
      <c r="J3559" s="3" t="s">
        <v>844</v>
      </c>
      <c r="L3559" s="11" t="s">
        <v>367</v>
      </c>
      <c r="M3559" s="14">
        <v>6</v>
      </c>
      <c r="O3559" s="5">
        <f>ROUND(M3559*N3559,2)</f>
        <v>0</v>
      </c>
    </row>
    <row r="3561" spans="1:15" x14ac:dyDescent="0.3">
      <c r="A3561" s="4">
        <v>1818</v>
      </c>
      <c r="B3561" s="4">
        <v>20652</v>
      </c>
      <c r="C3561" s="4">
        <v>4</v>
      </c>
      <c r="D3561" s="4">
        <v>13</v>
      </c>
      <c r="E3561" s="4">
        <v>188</v>
      </c>
      <c r="F3561" s="10">
        <v>7</v>
      </c>
      <c r="G3561" t="s">
        <v>845</v>
      </c>
      <c r="J3561" s="3" t="s">
        <v>846</v>
      </c>
      <c r="L3561" s="11" t="s">
        <v>367</v>
      </c>
      <c r="M3561" s="14">
        <v>6</v>
      </c>
      <c r="O3561" s="5">
        <f>ROUND(M3561*N3561,2)</f>
        <v>0</v>
      </c>
    </row>
    <row r="3563" spans="1:15" x14ac:dyDescent="0.3">
      <c r="A3563" s="4">
        <v>1819</v>
      </c>
      <c r="B3563" s="4">
        <v>20654</v>
      </c>
      <c r="C3563" s="4">
        <v>4</v>
      </c>
      <c r="D3563" s="4">
        <v>13</v>
      </c>
      <c r="E3563" s="4">
        <v>188</v>
      </c>
      <c r="G3563">
        <v>131</v>
      </c>
      <c r="J3563" s="6" t="s">
        <v>1719</v>
      </c>
      <c r="M3563" s="15"/>
    </row>
    <row r="3565" spans="1:15" x14ac:dyDescent="0.3">
      <c r="A3565" s="4">
        <v>1820</v>
      </c>
      <c r="B3565" s="4">
        <v>20657</v>
      </c>
      <c r="C3565" s="4">
        <v>4</v>
      </c>
      <c r="D3565" s="4">
        <v>13</v>
      </c>
      <c r="E3565" s="4">
        <v>188</v>
      </c>
      <c r="G3565">
        <v>132</v>
      </c>
      <c r="J3565" s="7" t="s">
        <v>861</v>
      </c>
      <c r="M3565" s="15"/>
    </row>
    <row r="3567" spans="1:15" ht="28.8" x14ac:dyDescent="0.3">
      <c r="A3567" s="4">
        <v>1821</v>
      </c>
      <c r="B3567" s="4">
        <v>20659</v>
      </c>
      <c r="C3567" s="4">
        <v>4</v>
      </c>
      <c r="D3567" s="4">
        <v>13</v>
      </c>
      <c r="E3567" s="4">
        <v>188</v>
      </c>
      <c r="F3567" s="10">
        <v>8</v>
      </c>
      <c r="J3567" s="3" t="s">
        <v>1775</v>
      </c>
      <c r="L3567" s="11" t="s">
        <v>367</v>
      </c>
      <c r="M3567" s="14">
        <v>1</v>
      </c>
      <c r="O3567" s="5">
        <f>ROUND(M3567*N3567,2)</f>
        <v>0</v>
      </c>
    </row>
    <row r="3569" spans="1:15" ht="28.8" x14ac:dyDescent="0.3">
      <c r="A3569" s="4">
        <v>1822</v>
      </c>
      <c r="B3569" s="4">
        <v>20661</v>
      </c>
      <c r="C3569" s="4">
        <v>4</v>
      </c>
      <c r="D3569" s="4">
        <v>13</v>
      </c>
      <c r="E3569" s="4">
        <v>188</v>
      </c>
      <c r="F3569" s="10">
        <v>9</v>
      </c>
      <c r="G3569" t="s">
        <v>863</v>
      </c>
      <c r="J3569" s="3" t="s">
        <v>1722</v>
      </c>
      <c r="L3569" s="11" t="s">
        <v>367</v>
      </c>
      <c r="M3569" s="14">
        <v>1</v>
      </c>
      <c r="O3569" s="5">
        <f>ROUND(M3569*N3569,2)</f>
        <v>0</v>
      </c>
    </row>
    <row r="3571" spans="1:15" x14ac:dyDescent="0.3">
      <c r="A3571" s="4">
        <v>1823</v>
      </c>
      <c r="B3571" s="4">
        <v>20666</v>
      </c>
      <c r="C3571" s="4">
        <v>4</v>
      </c>
      <c r="D3571" s="4">
        <v>13</v>
      </c>
      <c r="E3571" s="4">
        <v>188</v>
      </c>
      <c r="G3571">
        <v>132</v>
      </c>
      <c r="J3571" s="6" t="s">
        <v>865</v>
      </c>
      <c r="M3571" s="15"/>
    </row>
    <row r="3573" spans="1:15" x14ac:dyDescent="0.3">
      <c r="A3573" s="4">
        <v>1824</v>
      </c>
      <c r="B3573" s="4">
        <v>20667</v>
      </c>
      <c r="C3573" s="4">
        <v>4</v>
      </c>
      <c r="D3573" s="4">
        <v>13</v>
      </c>
      <c r="E3573" s="4">
        <v>188</v>
      </c>
      <c r="F3573" s="10">
        <v>10</v>
      </c>
      <c r="G3573" t="s">
        <v>866</v>
      </c>
      <c r="J3573" s="3" t="s">
        <v>867</v>
      </c>
      <c r="L3573" s="11" t="s">
        <v>367</v>
      </c>
      <c r="M3573" s="14">
        <v>1</v>
      </c>
      <c r="O3573" s="5">
        <f>ROUND(M3573*N3573,2)</f>
        <v>0</v>
      </c>
    </row>
    <row r="3575" spans="1:15" x14ac:dyDescent="0.3">
      <c r="A3575" s="4">
        <v>1825</v>
      </c>
      <c r="B3575" s="4">
        <v>20668</v>
      </c>
      <c r="C3575" s="4">
        <v>4</v>
      </c>
      <c r="D3575" s="4">
        <v>13</v>
      </c>
      <c r="E3575" s="4">
        <v>188</v>
      </c>
      <c r="G3575">
        <v>133</v>
      </c>
      <c r="J3575" s="6" t="s">
        <v>1723</v>
      </c>
      <c r="M3575" s="15"/>
    </row>
    <row r="3577" spans="1:15" x14ac:dyDescent="0.3">
      <c r="A3577" s="4">
        <v>1826</v>
      </c>
      <c r="B3577" s="4">
        <v>20669</v>
      </c>
      <c r="C3577" s="4">
        <v>4</v>
      </c>
      <c r="D3577" s="4">
        <v>13</v>
      </c>
      <c r="E3577" s="4">
        <v>188</v>
      </c>
      <c r="F3577" s="10">
        <v>11</v>
      </c>
      <c r="G3577" t="s">
        <v>870</v>
      </c>
      <c r="J3577" s="3" t="s">
        <v>1117</v>
      </c>
      <c r="L3577" s="11" t="s">
        <v>367</v>
      </c>
      <c r="M3577" s="14">
        <v>1</v>
      </c>
      <c r="O3577" s="5">
        <f>ROUND(M3577*N3577,2)</f>
        <v>0</v>
      </c>
    </row>
    <row r="3579" spans="1:15" x14ac:dyDescent="0.3">
      <c r="A3579" s="4">
        <v>1827</v>
      </c>
      <c r="B3579" s="4">
        <v>20672</v>
      </c>
      <c r="C3579" s="4">
        <v>4</v>
      </c>
      <c r="D3579" s="4">
        <v>13</v>
      </c>
      <c r="E3579" s="4">
        <v>188</v>
      </c>
      <c r="G3579">
        <v>133</v>
      </c>
      <c r="J3579" s="6" t="s">
        <v>1725</v>
      </c>
      <c r="M3579" s="15"/>
    </row>
    <row r="3581" spans="1:15" x14ac:dyDescent="0.3">
      <c r="A3581" s="4">
        <v>1828</v>
      </c>
      <c r="B3581" s="4">
        <v>20673</v>
      </c>
      <c r="C3581" s="4">
        <v>4</v>
      </c>
      <c r="D3581" s="4">
        <v>13</v>
      </c>
      <c r="E3581" s="4">
        <v>189</v>
      </c>
      <c r="G3581">
        <v>133</v>
      </c>
      <c r="J3581" s="7" t="s">
        <v>873</v>
      </c>
      <c r="M3581" s="15"/>
    </row>
    <row r="3583" spans="1:15" ht="28.8" x14ac:dyDescent="0.3">
      <c r="A3583" s="4">
        <v>1829</v>
      </c>
      <c r="B3583" s="4">
        <v>20674</v>
      </c>
      <c r="C3583" s="4">
        <v>4</v>
      </c>
      <c r="D3583" s="4">
        <v>13</v>
      </c>
      <c r="E3583" s="4">
        <v>189</v>
      </c>
      <c r="F3583" s="10">
        <v>12</v>
      </c>
      <c r="G3583" t="s">
        <v>874</v>
      </c>
      <c r="J3583" s="3" t="s">
        <v>1776</v>
      </c>
      <c r="L3583" s="11" t="s">
        <v>367</v>
      </c>
      <c r="M3583" s="14">
        <v>1</v>
      </c>
      <c r="O3583" s="5">
        <f>ROUND(M3583*N3583,2)</f>
        <v>0</v>
      </c>
    </row>
    <row r="3585" spans="1:15" ht="28.8" x14ac:dyDescent="0.3">
      <c r="A3585" s="4">
        <v>1830</v>
      </c>
      <c r="B3585" s="4">
        <v>20676</v>
      </c>
      <c r="C3585" s="4">
        <v>4</v>
      </c>
      <c r="D3585" s="4">
        <v>13</v>
      </c>
      <c r="E3585" s="4">
        <v>189</v>
      </c>
      <c r="F3585" s="10">
        <v>13</v>
      </c>
      <c r="G3585" t="s">
        <v>875</v>
      </c>
      <c r="J3585" s="3" t="s">
        <v>1777</v>
      </c>
      <c r="L3585" s="11" t="s">
        <v>367</v>
      </c>
      <c r="M3585" s="14">
        <v>1</v>
      </c>
      <c r="O3585" s="5">
        <f>ROUND(M3585*N3585,2)</f>
        <v>0</v>
      </c>
    </row>
    <row r="3587" spans="1:15" x14ac:dyDescent="0.3">
      <c r="A3587" s="4">
        <v>1831</v>
      </c>
      <c r="B3587" s="4">
        <v>20678</v>
      </c>
      <c r="C3587" s="4">
        <v>4</v>
      </c>
      <c r="D3587" s="4">
        <v>13</v>
      </c>
      <c r="E3587" s="4">
        <v>189</v>
      </c>
      <c r="F3587" s="10">
        <v>14</v>
      </c>
      <c r="G3587" t="s">
        <v>875</v>
      </c>
      <c r="J3587" s="3" t="s">
        <v>1118</v>
      </c>
      <c r="L3587" s="11" t="s">
        <v>367</v>
      </c>
      <c r="M3587" s="14">
        <v>2</v>
      </c>
      <c r="O3587" s="5">
        <f>ROUND(M3587*N3587,2)</f>
        <v>0</v>
      </c>
    </row>
    <row r="3589" spans="1:15" x14ac:dyDescent="0.3">
      <c r="A3589" s="4">
        <v>1832</v>
      </c>
      <c r="B3589" s="4">
        <v>20683</v>
      </c>
      <c r="C3589" s="4">
        <v>4</v>
      </c>
      <c r="D3589" s="4">
        <v>13</v>
      </c>
      <c r="E3589" s="4">
        <v>189</v>
      </c>
      <c r="G3589">
        <v>135</v>
      </c>
      <c r="J3589" s="6" t="s">
        <v>1729</v>
      </c>
      <c r="M3589" s="15"/>
    </row>
    <row r="3591" spans="1:15" x14ac:dyDescent="0.3">
      <c r="A3591" s="4">
        <v>1833</v>
      </c>
      <c r="B3591" s="4">
        <v>20684</v>
      </c>
      <c r="C3591" s="4">
        <v>4</v>
      </c>
      <c r="D3591" s="4">
        <v>13</v>
      </c>
      <c r="E3591" s="4">
        <v>189</v>
      </c>
      <c r="G3591">
        <v>135</v>
      </c>
      <c r="J3591" s="7" t="s">
        <v>878</v>
      </c>
      <c r="M3591" s="15"/>
    </row>
    <row r="3593" spans="1:15" x14ac:dyDescent="0.3">
      <c r="A3593" s="4">
        <v>1834</v>
      </c>
      <c r="B3593" s="4">
        <v>20685</v>
      </c>
      <c r="C3593" s="4">
        <v>4</v>
      </c>
      <c r="D3593" s="4">
        <v>13</v>
      </c>
      <c r="E3593" s="4">
        <v>189</v>
      </c>
      <c r="F3593" s="10">
        <v>15</v>
      </c>
      <c r="G3593" t="s">
        <v>879</v>
      </c>
      <c r="J3593" s="3" t="s">
        <v>880</v>
      </c>
      <c r="L3593" s="11" t="s">
        <v>356</v>
      </c>
      <c r="M3593" s="14">
        <v>15</v>
      </c>
      <c r="O3593" s="5">
        <f>ROUND(M3593*N3593,2)</f>
        <v>0</v>
      </c>
    </row>
    <row r="3595" spans="1:15" x14ac:dyDescent="0.3">
      <c r="A3595" s="4">
        <v>1835</v>
      </c>
      <c r="B3595" s="4">
        <v>20686</v>
      </c>
      <c r="C3595" s="4">
        <v>4</v>
      </c>
      <c r="D3595" s="4">
        <v>13</v>
      </c>
      <c r="E3595" s="4">
        <v>189</v>
      </c>
      <c r="F3595" s="10">
        <v>16</v>
      </c>
      <c r="G3595" t="s">
        <v>881</v>
      </c>
      <c r="J3595" s="3" t="s">
        <v>882</v>
      </c>
      <c r="L3595" s="11" t="s">
        <v>356</v>
      </c>
      <c r="M3595" s="14">
        <v>12</v>
      </c>
      <c r="O3595" s="5">
        <f>ROUND(M3595*N3595,2)</f>
        <v>0</v>
      </c>
    </row>
    <row r="3597" spans="1:15" ht="28.8" x14ac:dyDescent="0.3">
      <c r="A3597" s="4">
        <v>1836</v>
      </c>
      <c r="B3597" s="4">
        <v>20687</v>
      </c>
      <c r="C3597" s="4">
        <v>4</v>
      </c>
      <c r="D3597" s="4">
        <v>13</v>
      </c>
      <c r="E3597" s="4">
        <v>189</v>
      </c>
      <c r="F3597" s="10">
        <v>17</v>
      </c>
      <c r="G3597" t="s">
        <v>883</v>
      </c>
      <c r="J3597" s="3" t="s">
        <v>884</v>
      </c>
      <c r="L3597" s="11" t="s">
        <v>356</v>
      </c>
      <c r="M3597" s="14">
        <v>16</v>
      </c>
      <c r="O3597" s="5">
        <f>ROUND(M3597*N3597,2)</f>
        <v>0</v>
      </c>
    </row>
    <row r="3599" spans="1:15" x14ac:dyDescent="0.3">
      <c r="A3599" s="4">
        <v>1837</v>
      </c>
      <c r="B3599" s="4">
        <v>20688</v>
      </c>
      <c r="C3599" s="4">
        <v>4</v>
      </c>
      <c r="D3599" s="4">
        <v>13</v>
      </c>
      <c r="E3599" s="4">
        <v>189</v>
      </c>
      <c r="G3599">
        <v>135</v>
      </c>
      <c r="J3599" s="7" t="s">
        <v>885</v>
      </c>
      <c r="M3599" s="15"/>
    </row>
    <row r="3601" spans="1:15" x14ac:dyDescent="0.3">
      <c r="A3601" s="4">
        <v>1838</v>
      </c>
      <c r="B3601" s="4">
        <v>20689</v>
      </c>
      <c r="C3601" s="4">
        <v>4</v>
      </c>
      <c r="D3601" s="4">
        <v>13</v>
      </c>
      <c r="E3601" s="4">
        <v>189</v>
      </c>
      <c r="F3601" s="10">
        <v>18</v>
      </c>
      <c r="G3601" t="s">
        <v>886</v>
      </c>
      <c r="J3601" s="3" t="s">
        <v>887</v>
      </c>
      <c r="L3601" s="11" t="s">
        <v>367</v>
      </c>
      <c r="M3601" s="14">
        <v>2</v>
      </c>
      <c r="O3601" s="5">
        <f>ROUND(M3601*N3601,2)</f>
        <v>0</v>
      </c>
    </row>
    <row r="3603" spans="1:15" x14ac:dyDescent="0.3">
      <c r="A3603" s="4">
        <v>1839</v>
      </c>
      <c r="B3603" s="4">
        <v>20690</v>
      </c>
      <c r="C3603" s="4">
        <v>4</v>
      </c>
      <c r="D3603" s="4">
        <v>13</v>
      </c>
      <c r="E3603" s="4">
        <v>189</v>
      </c>
      <c r="F3603" s="10">
        <v>19</v>
      </c>
      <c r="G3603" t="s">
        <v>888</v>
      </c>
      <c r="J3603" s="3" t="s">
        <v>889</v>
      </c>
      <c r="L3603" s="11" t="s">
        <v>367</v>
      </c>
      <c r="M3603" s="14">
        <v>4</v>
      </c>
      <c r="O3603" s="5">
        <f>ROUND(M3603*N3603,2)</f>
        <v>0</v>
      </c>
    </row>
    <row r="3605" spans="1:15" x14ac:dyDescent="0.3">
      <c r="A3605" s="4">
        <v>1840</v>
      </c>
      <c r="B3605" s="4">
        <v>20691</v>
      </c>
      <c r="C3605" s="4">
        <v>4</v>
      </c>
      <c r="D3605" s="4">
        <v>13</v>
      </c>
      <c r="E3605" s="4">
        <v>189</v>
      </c>
      <c r="F3605" s="10">
        <v>20</v>
      </c>
      <c r="G3605" t="s">
        <v>890</v>
      </c>
      <c r="J3605" s="3" t="s">
        <v>891</v>
      </c>
      <c r="L3605" s="11" t="s">
        <v>367</v>
      </c>
      <c r="M3605" s="14">
        <v>2</v>
      </c>
      <c r="O3605" s="5">
        <f>ROUND(M3605*N3605,2)</f>
        <v>0</v>
      </c>
    </row>
    <row r="3607" spans="1:15" x14ac:dyDescent="0.3">
      <c r="A3607" s="4">
        <v>1841</v>
      </c>
      <c r="B3607" s="4">
        <v>20692</v>
      </c>
      <c r="C3607" s="4">
        <v>4</v>
      </c>
      <c r="D3607" s="4">
        <v>13</v>
      </c>
      <c r="E3607" s="4">
        <v>189</v>
      </c>
      <c r="F3607" s="10">
        <v>21</v>
      </c>
      <c r="G3607" t="s">
        <v>892</v>
      </c>
      <c r="J3607" s="3" t="s">
        <v>893</v>
      </c>
      <c r="L3607" s="11" t="s">
        <v>367</v>
      </c>
      <c r="M3607" s="14">
        <v>2</v>
      </c>
      <c r="O3607" s="5">
        <f>ROUND(M3607*N3607,2)</f>
        <v>0</v>
      </c>
    </row>
    <row r="3609" spans="1:15" x14ac:dyDescent="0.3">
      <c r="A3609" s="4">
        <v>1842</v>
      </c>
      <c r="B3609" s="4">
        <v>20693</v>
      </c>
      <c r="C3609" s="4">
        <v>4</v>
      </c>
      <c r="D3609" s="4">
        <v>13</v>
      </c>
      <c r="E3609" s="4">
        <v>189</v>
      </c>
      <c r="F3609" s="10">
        <v>22</v>
      </c>
      <c r="G3609" t="s">
        <v>894</v>
      </c>
      <c r="J3609" s="3" t="s">
        <v>895</v>
      </c>
      <c r="L3609" s="11" t="s">
        <v>367</v>
      </c>
      <c r="M3609" s="14">
        <v>2</v>
      </c>
      <c r="O3609" s="5">
        <f>ROUND(M3609*N3609,2)</f>
        <v>0</v>
      </c>
    </row>
    <row r="3611" spans="1:15" x14ac:dyDescent="0.3">
      <c r="A3611" s="4">
        <v>1843</v>
      </c>
      <c r="B3611" s="4">
        <v>20694</v>
      </c>
      <c r="C3611" s="4">
        <v>4</v>
      </c>
      <c r="D3611" s="4">
        <v>13</v>
      </c>
      <c r="E3611" s="4">
        <v>189</v>
      </c>
      <c r="F3611" s="10">
        <v>23</v>
      </c>
      <c r="G3611" t="s">
        <v>896</v>
      </c>
      <c r="J3611" s="3" t="s">
        <v>897</v>
      </c>
      <c r="L3611" s="11" t="s">
        <v>367</v>
      </c>
      <c r="M3611" s="14">
        <v>2</v>
      </c>
      <c r="O3611" s="5">
        <f>ROUND(M3611*N3611,2)</f>
        <v>0</v>
      </c>
    </row>
    <row r="3613" spans="1:15" x14ac:dyDescent="0.3">
      <c r="A3613" s="4">
        <v>1844</v>
      </c>
      <c r="B3613" s="4">
        <v>20695</v>
      </c>
      <c r="C3613" s="4">
        <v>4</v>
      </c>
      <c r="D3613" s="4">
        <v>13</v>
      </c>
      <c r="E3613" s="4">
        <v>189</v>
      </c>
      <c r="G3613">
        <v>135</v>
      </c>
      <c r="J3613" s="7" t="s">
        <v>898</v>
      </c>
      <c r="M3613" s="15"/>
    </row>
    <row r="3615" spans="1:15" x14ac:dyDescent="0.3">
      <c r="A3615" s="4">
        <v>1845</v>
      </c>
      <c r="B3615" s="4">
        <v>20696</v>
      </c>
      <c r="C3615" s="4">
        <v>4</v>
      </c>
      <c r="D3615" s="4">
        <v>13</v>
      </c>
      <c r="E3615" s="4">
        <v>189</v>
      </c>
      <c r="F3615" s="10">
        <v>24</v>
      </c>
      <c r="G3615" t="s">
        <v>899</v>
      </c>
      <c r="J3615" s="3" t="s">
        <v>900</v>
      </c>
      <c r="L3615" s="11" t="s">
        <v>367</v>
      </c>
      <c r="M3615" s="14">
        <v>1</v>
      </c>
      <c r="O3615" s="5">
        <f>ROUND(M3615*N3615,2)</f>
        <v>0</v>
      </c>
    </row>
    <row r="3617" spans="1:15" x14ac:dyDescent="0.3">
      <c r="A3617" s="4">
        <v>1846</v>
      </c>
      <c r="B3617" s="4">
        <v>20697</v>
      </c>
      <c r="C3617" s="4">
        <v>4</v>
      </c>
      <c r="D3617" s="4">
        <v>13</v>
      </c>
      <c r="E3617" s="4">
        <v>189</v>
      </c>
      <c r="F3617" s="10">
        <v>25</v>
      </c>
      <c r="G3617" t="s">
        <v>901</v>
      </c>
      <c r="J3617" s="3" t="s">
        <v>889</v>
      </c>
      <c r="L3617" s="11" t="s">
        <v>367</v>
      </c>
      <c r="M3617" s="14">
        <v>2</v>
      </c>
      <c r="O3617" s="5">
        <f>ROUND(M3617*N3617,2)</f>
        <v>0</v>
      </c>
    </row>
    <row r="3619" spans="1:15" x14ac:dyDescent="0.3">
      <c r="A3619" s="4">
        <v>1847</v>
      </c>
      <c r="B3619" s="4">
        <v>20698</v>
      </c>
      <c r="C3619" s="4">
        <v>4</v>
      </c>
      <c r="D3619" s="4">
        <v>13</v>
      </c>
      <c r="E3619" s="4">
        <v>189</v>
      </c>
      <c r="F3619" s="10">
        <v>26</v>
      </c>
      <c r="G3619" t="s">
        <v>902</v>
      </c>
      <c r="J3619" s="3" t="s">
        <v>891</v>
      </c>
      <c r="L3619" s="11" t="s">
        <v>367</v>
      </c>
      <c r="M3619" s="14">
        <v>2</v>
      </c>
      <c r="O3619" s="5">
        <f>ROUND(M3619*N3619,2)</f>
        <v>0</v>
      </c>
    </row>
    <row r="3621" spans="1:15" x14ac:dyDescent="0.3">
      <c r="A3621" s="4">
        <v>1848</v>
      </c>
      <c r="B3621" s="4">
        <v>20699</v>
      </c>
      <c r="C3621" s="4">
        <v>4</v>
      </c>
      <c r="D3621" s="4">
        <v>13</v>
      </c>
      <c r="E3621" s="4">
        <v>189</v>
      </c>
      <c r="F3621" s="10">
        <v>27</v>
      </c>
      <c r="G3621" t="s">
        <v>903</v>
      </c>
      <c r="J3621" s="3" t="s">
        <v>893</v>
      </c>
      <c r="L3621" s="11" t="s">
        <v>367</v>
      </c>
      <c r="M3621" s="14">
        <v>2</v>
      </c>
      <c r="O3621" s="5">
        <f>ROUND(M3621*N3621,2)</f>
        <v>0</v>
      </c>
    </row>
    <row r="3623" spans="1:15" x14ac:dyDescent="0.3">
      <c r="A3623" s="4">
        <v>1849</v>
      </c>
      <c r="B3623" s="4">
        <v>20700</v>
      </c>
      <c r="C3623" s="4">
        <v>4</v>
      </c>
      <c r="D3623" s="4">
        <v>13</v>
      </c>
      <c r="E3623" s="4">
        <v>189</v>
      </c>
      <c r="F3623" s="10">
        <v>28</v>
      </c>
      <c r="G3623" t="s">
        <v>904</v>
      </c>
      <c r="J3623" s="3" t="s">
        <v>895</v>
      </c>
      <c r="L3623" s="11" t="s">
        <v>367</v>
      </c>
      <c r="M3623" s="14">
        <v>1</v>
      </c>
      <c r="O3623" s="5">
        <f>ROUND(M3623*N3623,2)</f>
        <v>0</v>
      </c>
    </row>
    <row r="3625" spans="1:15" x14ac:dyDescent="0.3">
      <c r="A3625" s="4">
        <v>1850</v>
      </c>
      <c r="B3625" s="4">
        <v>20701</v>
      </c>
      <c r="C3625" s="4">
        <v>4</v>
      </c>
      <c r="D3625" s="4">
        <v>13</v>
      </c>
      <c r="E3625" s="4">
        <v>190</v>
      </c>
      <c r="F3625" s="10">
        <v>29</v>
      </c>
      <c r="G3625" t="s">
        <v>905</v>
      </c>
      <c r="J3625" s="3" t="s">
        <v>897</v>
      </c>
      <c r="L3625" s="11" t="s">
        <v>367</v>
      </c>
      <c r="M3625" s="14">
        <v>1</v>
      </c>
      <c r="O3625" s="5">
        <f>ROUND(M3625*N3625,2)</f>
        <v>0</v>
      </c>
    </row>
    <row r="3627" spans="1:15" x14ac:dyDescent="0.3">
      <c r="A3627" s="4">
        <v>1851</v>
      </c>
      <c r="B3627" s="4">
        <v>20702</v>
      </c>
      <c r="C3627" s="4">
        <v>4</v>
      </c>
      <c r="D3627" s="4">
        <v>13</v>
      </c>
      <c r="E3627" s="4">
        <v>190</v>
      </c>
      <c r="G3627">
        <v>136</v>
      </c>
      <c r="J3627" s="7" t="s">
        <v>906</v>
      </c>
      <c r="M3627" s="15"/>
    </row>
    <row r="3629" spans="1:15" x14ac:dyDescent="0.3">
      <c r="A3629" s="4">
        <v>1852</v>
      </c>
      <c r="B3629" s="4">
        <v>20703</v>
      </c>
      <c r="C3629" s="4">
        <v>4</v>
      </c>
      <c r="D3629" s="4">
        <v>13</v>
      </c>
      <c r="E3629" s="4">
        <v>190</v>
      </c>
      <c r="F3629" s="10">
        <v>30</v>
      </c>
      <c r="G3629" t="s">
        <v>907</v>
      </c>
      <c r="J3629" s="3" t="s">
        <v>908</v>
      </c>
      <c r="L3629" s="11" t="s">
        <v>47</v>
      </c>
      <c r="M3629" s="14" t="s">
        <v>1542</v>
      </c>
      <c r="O3629" s="5">
        <f>ROUND(M3629*N3629,2)</f>
        <v>0</v>
      </c>
    </row>
    <row r="3631" spans="1:15" x14ac:dyDescent="0.3">
      <c r="A3631" s="4">
        <v>1853</v>
      </c>
      <c r="B3631" s="4">
        <v>20704</v>
      </c>
      <c r="C3631" s="4">
        <v>4</v>
      </c>
      <c r="D3631" s="4">
        <v>13</v>
      </c>
      <c r="E3631" s="4">
        <v>190</v>
      </c>
      <c r="G3631">
        <v>136</v>
      </c>
      <c r="J3631" s="6" t="s">
        <v>1201</v>
      </c>
      <c r="M3631" s="15"/>
    </row>
    <row r="3633" spans="1:15" x14ac:dyDescent="0.3">
      <c r="A3633" s="4">
        <v>1854</v>
      </c>
      <c r="B3633" s="4">
        <v>20705</v>
      </c>
      <c r="C3633" s="4">
        <v>4</v>
      </c>
      <c r="D3633" s="4">
        <v>13</v>
      </c>
      <c r="E3633" s="4">
        <v>190</v>
      </c>
      <c r="G3633">
        <v>136</v>
      </c>
      <c r="J3633" s="7" t="s">
        <v>909</v>
      </c>
      <c r="M3633" s="15"/>
    </row>
    <row r="3635" spans="1:15" x14ac:dyDescent="0.3">
      <c r="A3635" s="4">
        <v>1855</v>
      </c>
      <c r="B3635" s="4">
        <v>20706</v>
      </c>
      <c r="C3635" s="4">
        <v>4</v>
      </c>
      <c r="D3635" s="4">
        <v>13</v>
      </c>
      <c r="E3635" s="4">
        <v>190</v>
      </c>
      <c r="F3635" s="10">
        <v>31</v>
      </c>
      <c r="G3635" t="s">
        <v>910</v>
      </c>
      <c r="J3635" s="3" t="s">
        <v>911</v>
      </c>
      <c r="L3635" s="11" t="s">
        <v>356</v>
      </c>
      <c r="M3635" s="14">
        <v>15</v>
      </c>
      <c r="O3635" s="5">
        <f>ROUND(M3635*N3635,2)</f>
        <v>0</v>
      </c>
    </row>
    <row r="3637" spans="1:15" x14ac:dyDescent="0.3">
      <c r="A3637" s="4">
        <v>1856</v>
      </c>
      <c r="B3637" s="4">
        <v>20707</v>
      </c>
      <c r="C3637" s="4">
        <v>4</v>
      </c>
      <c r="D3637" s="4">
        <v>13</v>
      </c>
      <c r="E3637" s="4">
        <v>190</v>
      </c>
      <c r="F3637" s="10">
        <v>32</v>
      </c>
      <c r="G3637" t="s">
        <v>912</v>
      </c>
      <c r="J3637" s="3" t="s">
        <v>913</v>
      </c>
      <c r="L3637" s="11" t="s">
        <v>356</v>
      </c>
      <c r="M3637" s="14">
        <v>8</v>
      </c>
      <c r="O3637" s="5">
        <f>ROUND(M3637*N3637,2)</f>
        <v>0</v>
      </c>
    </row>
    <row r="3639" spans="1:15" x14ac:dyDescent="0.3">
      <c r="A3639" s="4">
        <v>1857</v>
      </c>
      <c r="B3639" s="4">
        <v>20708</v>
      </c>
      <c r="C3639" s="4">
        <v>4</v>
      </c>
      <c r="D3639" s="4">
        <v>13</v>
      </c>
      <c r="E3639" s="4">
        <v>190</v>
      </c>
      <c r="F3639" s="10">
        <v>33</v>
      </c>
      <c r="G3639" t="s">
        <v>914</v>
      </c>
      <c r="J3639" s="3" t="s">
        <v>915</v>
      </c>
      <c r="L3639" s="11" t="s">
        <v>356</v>
      </c>
      <c r="M3639" s="14">
        <v>4</v>
      </c>
      <c r="O3639" s="5">
        <f>ROUND(M3639*N3639,2)</f>
        <v>0</v>
      </c>
    </row>
    <row r="3641" spans="1:15" x14ac:dyDescent="0.3">
      <c r="A3641" s="4">
        <v>1858</v>
      </c>
      <c r="B3641" s="4">
        <v>20709</v>
      </c>
      <c r="C3641" s="4">
        <v>4</v>
      </c>
      <c r="D3641" s="4">
        <v>13</v>
      </c>
      <c r="E3641" s="4">
        <v>190</v>
      </c>
      <c r="G3641">
        <v>136</v>
      </c>
      <c r="J3641" s="7" t="s">
        <v>916</v>
      </c>
      <c r="M3641" s="15"/>
    </row>
    <row r="3643" spans="1:15" x14ac:dyDescent="0.3">
      <c r="A3643" s="4">
        <v>1859</v>
      </c>
      <c r="B3643" s="4">
        <v>20710</v>
      </c>
      <c r="C3643" s="4">
        <v>4</v>
      </c>
      <c r="D3643" s="4">
        <v>13</v>
      </c>
      <c r="E3643" s="4">
        <v>190</v>
      </c>
      <c r="F3643" s="10">
        <v>34</v>
      </c>
      <c r="G3643" t="s">
        <v>917</v>
      </c>
      <c r="J3643" s="3" t="s">
        <v>918</v>
      </c>
      <c r="L3643" s="11" t="s">
        <v>367</v>
      </c>
      <c r="M3643" s="14">
        <v>5</v>
      </c>
      <c r="O3643" s="5">
        <f>ROUND(M3643*N3643,2)</f>
        <v>0</v>
      </c>
    </row>
    <row r="3645" spans="1:15" x14ac:dyDescent="0.3">
      <c r="A3645" s="4">
        <v>1860</v>
      </c>
      <c r="B3645" s="4">
        <v>20711</v>
      </c>
      <c r="C3645" s="4">
        <v>4</v>
      </c>
      <c r="D3645" s="4">
        <v>13</v>
      </c>
      <c r="E3645" s="4">
        <v>190</v>
      </c>
      <c r="F3645" s="10">
        <v>35</v>
      </c>
      <c r="G3645" t="s">
        <v>919</v>
      </c>
      <c r="J3645" s="3" t="s">
        <v>920</v>
      </c>
      <c r="L3645" s="11" t="s">
        <v>367</v>
      </c>
      <c r="M3645" s="14">
        <v>5</v>
      </c>
      <c r="O3645" s="5">
        <f>ROUND(M3645*N3645,2)</f>
        <v>0</v>
      </c>
    </row>
    <row r="3647" spans="1:15" x14ac:dyDescent="0.3">
      <c r="A3647" s="4">
        <v>1861</v>
      </c>
      <c r="B3647" s="4">
        <v>20712</v>
      </c>
      <c r="C3647" s="4">
        <v>4</v>
      </c>
      <c r="D3647" s="4">
        <v>13</v>
      </c>
      <c r="E3647" s="4">
        <v>190</v>
      </c>
      <c r="F3647" s="10">
        <v>36</v>
      </c>
      <c r="G3647" t="s">
        <v>921</v>
      </c>
      <c r="J3647" s="3" t="s">
        <v>922</v>
      </c>
      <c r="L3647" s="11" t="s">
        <v>367</v>
      </c>
      <c r="M3647" s="14">
        <v>5</v>
      </c>
      <c r="O3647" s="5">
        <f>ROUND(M3647*N3647,2)</f>
        <v>0</v>
      </c>
    </row>
    <row r="3649" spans="1:15" x14ac:dyDescent="0.3">
      <c r="A3649" s="4">
        <v>1862</v>
      </c>
      <c r="B3649" s="4">
        <v>20713</v>
      </c>
      <c r="C3649" s="4">
        <v>4</v>
      </c>
      <c r="D3649" s="4">
        <v>13</v>
      </c>
      <c r="E3649" s="4">
        <v>190</v>
      </c>
      <c r="G3649">
        <v>136</v>
      </c>
      <c r="J3649" s="7" t="s">
        <v>923</v>
      </c>
      <c r="M3649" s="15"/>
    </row>
    <row r="3651" spans="1:15" x14ac:dyDescent="0.3">
      <c r="A3651" s="4">
        <v>1863</v>
      </c>
      <c r="B3651" s="4">
        <v>20714</v>
      </c>
      <c r="C3651" s="4">
        <v>4</v>
      </c>
      <c r="D3651" s="4">
        <v>13</v>
      </c>
      <c r="E3651" s="4">
        <v>190</v>
      </c>
      <c r="F3651" s="10">
        <v>37</v>
      </c>
      <c r="G3651" t="s">
        <v>924</v>
      </c>
      <c r="J3651" s="3" t="s">
        <v>925</v>
      </c>
      <c r="L3651" s="11" t="s">
        <v>367</v>
      </c>
      <c r="M3651" s="14">
        <v>1</v>
      </c>
      <c r="O3651" s="5">
        <f>ROUND(M3651*N3651,2)</f>
        <v>0</v>
      </c>
    </row>
    <row r="3653" spans="1:15" x14ac:dyDescent="0.3">
      <c r="A3653" s="4">
        <v>1864</v>
      </c>
      <c r="B3653" s="4">
        <v>22551</v>
      </c>
      <c r="C3653" s="4">
        <v>4</v>
      </c>
      <c r="D3653" s="4">
        <v>13</v>
      </c>
      <c r="E3653" s="4">
        <v>190</v>
      </c>
      <c r="J3653" s="6" t="s">
        <v>926</v>
      </c>
      <c r="M3653" s="15"/>
    </row>
    <row r="3655" spans="1:15" x14ac:dyDescent="0.3">
      <c r="A3655" s="4">
        <v>1865</v>
      </c>
      <c r="B3655" s="4">
        <v>22552</v>
      </c>
      <c r="C3655" s="4">
        <v>4</v>
      </c>
      <c r="D3655" s="4">
        <v>13</v>
      </c>
      <c r="E3655" s="4">
        <v>191</v>
      </c>
      <c r="J3655" s="8" t="s">
        <v>927</v>
      </c>
      <c r="M3655" s="15"/>
    </row>
    <row r="3657" spans="1:15" ht="201.6" x14ac:dyDescent="0.3">
      <c r="A3657" s="4">
        <v>1866</v>
      </c>
      <c r="B3657" s="4">
        <v>22553</v>
      </c>
      <c r="C3657" s="4">
        <v>4</v>
      </c>
      <c r="D3657" s="4">
        <v>13</v>
      </c>
      <c r="E3657" s="4">
        <v>191</v>
      </c>
      <c r="F3657" s="10">
        <v>38</v>
      </c>
      <c r="J3657" s="3" t="s">
        <v>1119</v>
      </c>
      <c r="L3657" s="11" t="s">
        <v>367</v>
      </c>
      <c r="M3657" s="14">
        <v>1</v>
      </c>
      <c r="O3657" s="5">
        <f>ROUND(M3657*N3657,2)</f>
        <v>0</v>
      </c>
    </row>
    <row r="3659" spans="1:15" x14ac:dyDescent="0.3">
      <c r="A3659" s="4">
        <v>1867</v>
      </c>
      <c r="B3659" s="4">
        <v>20716</v>
      </c>
      <c r="C3659" s="4">
        <v>4</v>
      </c>
      <c r="D3659" s="4">
        <v>13</v>
      </c>
      <c r="E3659" s="4">
        <v>191</v>
      </c>
      <c r="G3659">
        <v>137</v>
      </c>
      <c r="J3659" s="6" t="s">
        <v>1730</v>
      </c>
      <c r="M3659" s="15"/>
    </row>
    <row r="3661" spans="1:15" x14ac:dyDescent="0.3">
      <c r="A3661" s="4">
        <v>1868</v>
      </c>
      <c r="B3661" s="4">
        <v>20717</v>
      </c>
      <c r="C3661" s="4">
        <v>4</v>
      </c>
      <c r="D3661" s="4">
        <v>13</v>
      </c>
      <c r="E3661" s="4">
        <v>191</v>
      </c>
      <c r="G3661">
        <v>137</v>
      </c>
      <c r="J3661" s="7" t="s">
        <v>1731</v>
      </c>
      <c r="M3661" s="15"/>
    </row>
    <row r="3663" spans="1:15" x14ac:dyDescent="0.3">
      <c r="A3663" s="4">
        <v>1869</v>
      </c>
      <c r="B3663" s="4">
        <v>20718</v>
      </c>
      <c r="C3663" s="4">
        <v>4</v>
      </c>
      <c r="D3663" s="4">
        <v>13</v>
      </c>
      <c r="E3663" s="4">
        <v>191</v>
      </c>
      <c r="F3663" s="10">
        <v>39</v>
      </c>
      <c r="G3663" t="s">
        <v>929</v>
      </c>
      <c r="J3663" s="3" t="s">
        <v>913</v>
      </c>
      <c r="L3663" s="11" t="s">
        <v>356</v>
      </c>
      <c r="M3663" s="14">
        <v>5</v>
      </c>
      <c r="O3663" s="5">
        <f>ROUND(M3663*N3663,2)</f>
        <v>0</v>
      </c>
    </row>
    <row r="3665" spans="1:15" x14ac:dyDescent="0.3">
      <c r="A3665" s="4">
        <v>1870</v>
      </c>
      <c r="B3665" s="4">
        <v>20719</v>
      </c>
      <c r="C3665" s="4">
        <v>4</v>
      </c>
      <c r="D3665" s="4">
        <v>13</v>
      </c>
      <c r="E3665" s="4">
        <v>191</v>
      </c>
      <c r="F3665" s="10">
        <v>40</v>
      </c>
      <c r="G3665" t="s">
        <v>930</v>
      </c>
      <c r="J3665" s="3" t="s">
        <v>915</v>
      </c>
      <c r="L3665" s="11" t="s">
        <v>356</v>
      </c>
      <c r="M3665" s="14">
        <v>3</v>
      </c>
      <c r="O3665" s="5">
        <f>ROUND(M3665*N3665,2)</f>
        <v>0</v>
      </c>
    </row>
    <row r="3667" spans="1:15" x14ac:dyDescent="0.3">
      <c r="A3667" s="4">
        <v>1871</v>
      </c>
      <c r="B3667" s="4">
        <v>20720</v>
      </c>
      <c r="C3667" s="4">
        <v>4</v>
      </c>
      <c r="D3667" s="4">
        <v>13</v>
      </c>
      <c r="E3667" s="4">
        <v>191</v>
      </c>
      <c r="G3667">
        <v>138</v>
      </c>
      <c r="J3667" s="7" t="s">
        <v>931</v>
      </c>
      <c r="M3667" s="15"/>
    </row>
    <row r="3669" spans="1:15" x14ac:dyDescent="0.3">
      <c r="A3669" s="4">
        <v>1872</v>
      </c>
      <c r="B3669" s="4">
        <v>20721</v>
      </c>
      <c r="C3669" s="4">
        <v>4</v>
      </c>
      <c r="D3669" s="4">
        <v>13</v>
      </c>
      <c r="E3669" s="4">
        <v>191</v>
      </c>
      <c r="F3669" s="10">
        <v>41</v>
      </c>
      <c r="G3669" t="s">
        <v>932</v>
      </c>
      <c r="J3669" s="3" t="s">
        <v>920</v>
      </c>
      <c r="L3669" s="11" t="s">
        <v>367</v>
      </c>
      <c r="M3669" s="14">
        <v>3</v>
      </c>
      <c r="O3669" s="5">
        <f>ROUND(M3669*N3669,2)</f>
        <v>0</v>
      </c>
    </row>
    <row r="3671" spans="1:15" x14ac:dyDescent="0.3">
      <c r="A3671" s="4">
        <v>1873</v>
      </c>
      <c r="B3671" s="4">
        <v>20722</v>
      </c>
      <c r="C3671" s="4">
        <v>4</v>
      </c>
      <c r="D3671" s="4">
        <v>13</v>
      </c>
      <c r="E3671" s="4">
        <v>191</v>
      </c>
      <c r="F3671" s="10">
        <v>42</v>
      </c>
      <c r="G3671" t="s">
        <v>933</v>
      </c>
      <c r="J3671" s="3" t="s">
        <v>922</v>
      </c>
      <c r="L3671" s="11" t="s">
        <v>367</v>
      </c>
      <c r="M3671" s="14">
        <v>3</v>
      </c>
      <c r="O3671" s="5">
        <f>ROUND(M3671*N3671,2)</f>
        <v>0</v>
      </c>
    </row>
    <row r="3673" spans="1:15" x14ac:dyDescent="0.3">
      <c r="A3673" s="4">
        <v>1874</v>
      </c>
      <c r="B3673" s="4">
        <v>20723</v>
      </c>
      <c r="C3673" s="4">
        <v>4</v>
      </c>
      <c r="D3673" s="4">
        <v>13</v>
      </c>
      <c r="E3673" s="4">
        <v>191</v>
      </c>
      <c r="G3673">
        <v>138</v>
      </c>
      <c r="J3673" s="7" t="s">
        <v>906</v>
      </c>
      <c r="M3673" s="15"/>
    </row>
    <row r="3675" spans="1:15" x14ac:dyDescent="0.3">
      <c r="A3675" s="4">
        <v>1875</v>
      </c>
      <c r="B3675" s="4">
        <v>20724</v>
      </c>
      <c r="C3675" s="4">
        <v>4</v>
      </c>
      <c r="D3675" s="4">
        <v>13</v>
      </c>
      <c r="E3675" s="4">
        <v>191</v>
      </c>
      <c r="F3675" s="10">
        <v>43</v>
      </c>
      <c r="G3675" t="s">
        <v>934</v>
      </c>
      <c r="J3675" s="3" t="s">
        <v>935</v>
      </c>
      <c r="L3675" s="11" t="s">
        <v>47</v>
      </c>
      <c r="M3675" s="14" t="s">
        <v>1542</v>
      </c>
      <c r="O3675" s="5">
        <f>ROUND(M3675*N3675,2)</f>
        <v>0</v>
      </c>
    </row>
    <row r="3677" spans="1:15" x14ac:dyDescent="0.3">
      <c r="A3677" s="4">
        <v>1877</v>
      </c>
      <c r="B3677" s="4">
        <v>20725</v>
      </c>
      <c r="C3677" s="4">
        <v>4</v>
      </c>
      <c r="D3677" s="4">
        <v>14</v>
      </c>
      <c r="E3677" s="4">
        <v>193</v>
      </c>
      <c r="G3677">
        <v>42</v>
      </c>
      <c r="J3677" s="6" t="s">
        <v>1051</v>
      </c>
      <c r="M3677" s="15"/>
    </row>
    <row r="3679" spans="1:15" x14ac:dyDescent="0.3">
      <c r="A3679" s="4">
        <v>1878</v>
      </c>
      <c r="B3679" s="4">
        <v>20726</v>
      </c>
      <c r="C3679" s="4">
        <v>4</v>
      </c>
      <c r="D3679" s="4">
        <v>14</v>
      </c>
      <c r="E3679" s="4">
        <v>193</v>
      </c>
      <c r="G3679">
        <v>140</v>
      </c>
      <c r="J3679" s="6" t="s">
        <v>936</v>
      </c>
      <c r="M3679" s="15"/>
    </row>
    <row r="3681" spans="1:15" x14ac:dyDescent="0.3">
      <c r="A3681" s="4">
        <v>1879</v>
      </c>
      <c r="B3681" s="4">
        <v>20727</v>
      </c>
      <c r="C3681" s="4">
        <v>4</v>
      </c>
      <c r="D3681" s="4">
        <v>14</v>
      </c>
      <c r="E3681" s="4">
        <v>193</v>
      </c>
      <c r="G3681">
        <v>140</v>
      </c>
      <c r="J3681" s="6" t="s">
        <v>937</v>
      </c>
      <c r="M3681" s="15"/>
    </row>
    <row r="3683" spans="1:15" x14ac:dyDescent="0.3">
      <c r="A3683" s="4">
        <v>1880</v>
      </c>
      <c r="B3683" s="4">
        <v>20728</v>
      </c>
      <c r="C3683" s="4">
        <v>4</v>
      </c>
      <c r="D3683" s="4">
        <v>14</v>
      </c>
      <c r="E3683" s="4">
        <v>193</v>
      </c>
      <c r="G3683">
        <v>42</v>
      </c>
      <c r="J3683" s="6" t="s">
        <v>296</v>
      </c>
      <c r="M3683" s="15"/>
    </row>
    <row r="3685" spans="1:15" ht="57.6" x14ac:dyDescent="0.3">
      <c r="A3685" s="4">
        <v>1881</v>
      </c>
      <c r="B3685" s="4">
        <v>20729</v>
      </c>
      <c r="C3685" s="4">
        <v>4</v>
      </c>
      <c r="D3685" s="4">
        <v>14</v>
      </c>
      <c r="E3685" s="4">
        <v>193</v>
      </c>
      <c r="G3685">
        <v>140</v>
      </c>
      <c r="J3685" s="3" t="s">
        <v>297</v>
      </c>
      <c r="M3685" s="15"/>
    </row>
    <row r="3687" spans="1:15" x14ac:dyDescent="0.3">
      <c r="A3687" s="4">
        <v>1882</v>
      </c>
      <c r="B3687" s="4">
        <v>20730</v>
      </c>
      <c r="C3687" s="4">
        <v>4</v>
      </c>
      <c r="D3687" s="4">
        <v>14</v>
      </c>
      <c r="E3687" s="4">
        <v>193</v>
      </c>
      <c r="G3687">
        <v>140</v>
      </c>
      <c r="J3687" s="6" t="s">
        <v>1732</v>
      </c>
      <c r="M3687" s="15"/>
    </row>
    <row r="3689" spans="1:15" x14ac:dyDescent="0.3">
      <c r="A3689" s="4">
        <v>1883</v>
      </c>
      <c r="B3689" s="4">
        <v>20733</v>
      </c>
      <c r="C3689" s="4">
        <v>4</v>
      </c>
      <c r="D3689" s="4">
        <v>14</v>
      </c>
      <c r="E3689" s="4">
        <v>193</v>
      </c>
      <c r="G3689">
        <v>140</v>
      </c>
      <c r="J3689" s="6" t="s">
        <v>1733</v>
      </c>
      <c r="M3689" s="15"/>
    </row>
    <row r="3691" spans="1:15" ht="57.6" x14ac:dyDescent="0.3">
      <c r="A3691" s="4">
        <v>1884</v>
      </c>
      <c r="B3691" s="4">
        <v>20734</v>
      </c>
      <c r="C3691" s="4">
        <v>4</v>
      </c>
      <c r="D3691" s="4">
        <v>14</v>
      </c>
      <c r="E3691" s="4">
        <v>193</v>
      </c>
      <c r="G3691">
        <v>140</v>
      </c>
      <c r="J3691" s="7" t="s">
        <v>938</v>
      </c>
      <c r="M3691" s="15"/>
    </row>
    <row r="3693" spans="1:15" x14ac:dyDescent="0.3">
      <c r="A3693" s="4">
        <v>1885</v>
      </c>
      <c r="B3693" s="4">
        <v>20735</v>
      </c>
      <c r="C3693" s="4">
        <v>4</v>
      </c>
      <c r="D3693" s="4">
        <v>14</v>
      </c>
      <c r="E3693" s="4">
        <v>193</v>
      </c>
      <c r="F3693" s="10">
        <v>1</v>
      </c>
      <c r="J3693" s="3" t="s">
        <v>939</v>
      </c>
      <c r="L3693" s="11" t="s">
        <v>367</v>
      </c>
      <c r="M3693" s="14">
        <v>1</v>
      </c>
      <c r="O3693" s="5">
        <f>ROUND(M3693*N3693,2)</f>
        <v>0</v>
      </c>
    </row>
    <row r="3695" spans="1:15" x14ac:dyDescent="0.3">
      <c r="A3695" s="4">
        <v>1887</v>
      </c>
      <c r="B3695" s="4">
        <v>20736</v>
      </c>
      <c r="C3695" s="4">
        <v>4</v>
      </c>
      <c r="D3695" s="4">
        <v>15</v>
      </c>
      <c r="E3695" s="4">
        <v>194</v>
      </c>
      <c r="G3695">
        <v>42</v>
      </c>
      <c r="J3695" s="6" t="s">
        <v>1051</v>
      </c>
      <c r="M3695" s="15"/>
    </row>
    <row r="3697" spans="1:13" x14ac:dyDescent="0.3">
      <c r="A3697" s="4">
        <v>1888</v>
      </c>
      <c r="B3697" s="4">
        <v>20737</v>
      </c>
      <c r="C3697" s="4">
        <v>4</v>
      </c>
      <c r="D3697" s="4">
        <v>15</v>
      </c>
      <c r="E3697" s="4">
        <v>194</v>
      </c>
      <c r="G3697">
        <v>141</v>
      </c>
      <c r="J3697" s="6" t="s">
        <v>940</v>
      </c>
      <c r="M3697" s="15"/>
    </row>
    <row r="3699" spans="1:13" x14ac:dyDescent="0.3">
      <c r="A3699" s="4">
        <v>1889</v>
      </c>
      <c r="B3699" s="4">
        <v>20738</v>
      </c>
      <c r="C3699" s="4">
        <v>4</v>
      </c>
      <c r="D3699" s="4">
        <v>15</v>
      </c>
      <c r="E3699" s="4">
        <v>194</v>
      </c>
      <c r="G3699">
        <v>141</v>
      </c>
      <c r="J3699" s="6" t="s">
        <v>941</v>
      </c>
      <c r="M3699" s="15"/>
    </row>
    <row r="3701" spans="1:13" x14ac:dyDescent="0.3">
      <c r="A3701" s="4">
        <v>1890</v>
      </c>
      <c r="B3701" s="4">
        <v>20739</v>
      </c>
      <c r="C3701" s="4">
        <v>4</v>
      </c>
      <c r="D3701" s="4">
        <v>15</v>
      </c>
      <c r="E3701" s="4">
        <v>194</v>
      </c>
      <c r="G3701">
        <v>42</v>
      </c>
      <c r="J3701" s="6" t="s">
        <v>296</v>
      </c>
      <c r="M3701" s="15"/>
    </row>
    <row r="3703" spans="1:13" ht="57.6" x14ac:dyDescent="0.3">
      <c r="A3703" s="4">
        <v>1891</v>
      </c>
      <c r="B3703" s="4">
        <v>20740</v>
      </c>
      <c r="C3703" s="4">
        <v>4</v>
      </c>
      <c r="D3703" s="4">
        <v>15</v>
      </c>
      <c r="E3703" s="4">
        <v>194</v>
      </c>
      <c r="G3703">
        <v>141</v>
      </c>
      <c r="J3703" s="3" t="s">
        <v>297</v>
      </c>
      <c r="M3703" s="15"/>
    </row>
    <row r="3705" spans="1:13" x14ac:dyDescent="0.3">
      <c r="A3705" s="4">
        <v>1892</v>
      </c>
      <c r="B3705" s="4">
        <v>20741</v>
      </c>
      <c r="C3705" s="4">
        <v>4</v>
      </c>
      <c r="D3705" s="4">
        <v>15</v>
      </c>
      <c r="E3705" s="4">
        <v>194</v>
      </c>
      <c r="G3705">
        <v>141</v>
      </c>
      <c r="J3705" s="6" t="s">
        <v>298</v>
      </c>
      <c r="M3705" s="15"/>
    </row>
    <row r="3707" spans="1:13" x14ac:dyDescent="0.3">
      <c r="A3707" s="4">
        <v>1893</v>
      </c>
      <c r="B3707" s="4">
        <v>20742</v>
      </c>
      <c r="C3707" s="4">
        <v>4</v>
      </c>
      <c r="D3707" s="4">
        <v>15</v>
      </c>
      <c r="E3707" s="4">
        <v>194</v>
      </c>
      <c r="G3707">
        <v>141</v>
      </c>
      <c r="J3707" s="7" t="s">
        <v>942</v>
      </c>
      <c r="M3707" s="15"/>
    </row>
    <row r="3709" spans="1:13" x14ac:dyDescent="0.3">
      <c r="A3709" s="4">
        <v>1894</v>
      </c>
      <c r="B3709" s="4">
        <v>20743</v>
      </c>
      <c r="C3709" s="4">
        <v>4</v>
      </c>
      <c r="D3709" s="4">
        <v>15</v>
      </c>
      <c r="E3709" s="4">
        <v>194</v>
      </c>
      <c r="G3709">
        <v>141</v>
      </c>
      <c r="J3709" s="7" t="s">
        <v>943</v>
      </c>
      <c r="M3709" s="15"/>
    </row>
    <row r="3711" spans="1:13" ht="57.6" x14ac:dyDescent="0.3">
      <c r="A3711" s="4">
        <v>1895</v>
      </c>
      <c r="B3711" s="4">
        <v>20744</v>
      </c>
      <c r="C3711" s="4">
        <v>4</v>
      </c>
      <c r="D3711" s="4">
        <v>15</v>
      </c>
      <c r="E3711" s="4">
        <v>194</v>
      </c>
      <c r="G3711">
        <v>141</v>
      </c>
      <c r="J3711" s="3" t="s">
        <v>944</v>
      </c>
      <c r="M3711" s="15"/>
    </row>
    <row r="3713" spans="1:13" x14ac:dyDescent="0.3">
      <c r="A3713" s="4">
        <v>1896</v>
      </c>
      <c r="B3713" s="4">
        <v>20745</v>
      </c>
      <c r="C3713" s="4">
        <v>4</v>
      </c>
      <c r="D3713" s="4">
        <v>15</v>
      </c>
      <c r="E3713" s="4">
        <v>194</v>
      </c>
      <c r="G3713">
        <v>141</v>
      </c>
      <c r="J3713" s="7" t="s">
        <v>1734</v>
      </c>
      <c r="M3713" s="15"/>
    </row>
    <row r="3715" spans="1:13" ht="28.8" x14ac:dyDescent="0.3">
      <c r="A3715" s="4">
        <v>1897</v>
      </c>
      <c r="B3715" s="4">
        <v>20746</v>
      </c>
      <c r="C3715" s="4">
        <v>4</v>
      </c>
      <c r="D3715" s="4">
        <v>15</v>
      </c>
      <c r="E3715" s="4">
        <v>194</v>
      </c>
      <c r="G3715">
        <v>141</v>
      </c>
      <c r="J3715" s="3" t="s">
        <v>945</v>
      </c>
      <c r="M3715" s="15"/>
    </row>
    <row r="3717" spans="1:13" x14ac:dyDescent="0.3">
      <c r="A3717" s="4">
        <v>1898</v>
      </c>
      <c r="B3717" s="4">
        <v>20747</v>
      </c>
      <c r="C3717" s="4">
        <v>4</v>
      </c>
      <c r="D3717" s="4">
        <v>15</v>
      </c>
      <c r="E3717" s="4">
        <v>194</v>
      </c>
      <c r="G3717">
        <v>141</v>
      </c>
      <c r="J3717" s="7" t="s">
        <v>946</v>
      </c>
      <c r="M3717" s="15"/>
    </row>
    <row r="3719" spans="1:13" ht="43.2" x14ac:dyDescent="0.3">
      <c r="A3719" s="4">
        <v>1899</v>
      </c>
      <c r="B3719" s="4">
        <v>20748</v>
      </c>
      <c r="C3719" s="4">
        <v>4</v>
      </c>
      <c r="D3719" s="4">
        <v>15</v>
      </c>
      <c r="E3719" s="4">
        <v>194</v>
      </c>
      <c r="G3719">
        <v>141</v>
      </c>
      <c r="J3719" s="3" t="s">
        <v>947</v>
      </c>
      <c r="M3719" s="15"/>
    </row>
    <row r="3721" spans="1:13" x14ac:dyDescent="0.3">
      <c r="A3721" s="4">
        <v>1900</v>
      </c>
      <c r="B3721" s="4">
        <v>20749</v>
      </c>
      <c r="C3721" s="4">
        <v>4</v>
      </c>
      <c r="D3721" s="4">
        <v>15</v>
      </c>
      <c r="E3721" s="4">
        <v>194</v>
      </c>
      <c r="G3721">
        <v>141</v>
      </c>
      <c r="J3721" s="7" t="s">
        <v>948</v>
      </c>
      <c r="M3721" s="15"/>
    </row>
    <row r="3723" spans="1:13" ht="28.8" x14ac:dyDescent="0.3">
      <c r="A3723" s="4">
        <v>1901</v>
      </c>
      <c r="B3723" s="4">
        <v>20750</v>
      </c>
      <c r="C3723" s="4">
        <v>4</v>
      </c>
      <c r="D3723" s="4">
        <v>15</v>
      </c>
      <c r="E3723" s="4">
        <v>194</v>
      </c>
      <c r="G3723">
        <v>141</v>
      </c>
      <c r="J3723" s="3" t="s">
        <v>949</v>
      </c>
      <c r="M3723" s="15"/>
    </row>
    <row r="3725" spans="1:13" x14ac:dyDescent="0.3">
      <c r="A3725" s="4">
        <v>1902</v>
      </c>
      <c r="B3725" s="4">
        <v>20751</v>
      </c>
      <c r="C3725" s="4">
        <v>4</v>
      </c>
      <c r="D3725" s="4">
        <v>15</v>
      </c>
      <c r="E3725" s="4">
        <v>195</v>
      </c>
      <c r="G3725">
        <v>141</v>
      </c>
      <c r="J3725" s="7" t="s">
        <v>950</v>
      </c>
      <c r="M3725" s="15"/>
    </row>
    <row r="3727" spans="1:13" ht="43.2" x14ac:dyDescent="0.3">
      <c r="A3727" s="4">
        <v>1903</v>
      </c>
      <c r="B3727" s="4">
        <v>20752</v>
      </c>
      <c r="C3727" s="4">
        <v>4</v>
      </c>
      <c r="D3727" s="4">
        <v>15</v>
      </c>
      <c r="E3727" s="4">
        <v>195</v>
      </c>
      <c r="G3727">
        <v>141</v>
      </c>
      <c r="J3727" s="3" t="s">
        <v>951</v>
      </c>
      <c r="M3727" s="15"/>
    </row>
    <row r="3729" spans="1:15" x14ac:dyDescent="0.3">
      <c r="A3729" s="4">
        <v>1904</v>
      </c>
      <c r="B3729" s="4">
        <v>20753</v>
      </c>
      <c r="C3729" s="4">
        <v>4</v>
      </c>
      <c r="D3729" s="4">
        <v>15</v>
      </c>
      <c r="E3729" s="4">
        <v>195</v>
      </c>
      <c r="G3729">
        <v>141</v>
      </c>
      <c r="J3729" s="6" t="s">
        <v>1735</v>
      </c>
      <c r="M3729" s="15"/>
    </row>
    <row r="3731" spans="1:15" x14ac:dyDescent="0.3">
      <c r="A3731" s="4">
        <v>1905</v>
      </c>
      <c r="B3731" s="4">
        <v>20764</v>
      </c>
      <c r="C3731" s="4">
        <v>4</v>
      </c>
      <c r="D3731" s="4">
        <v>15</v>
      </c>
      <c r="E3731" s="4">
        <v>195</v>
      </c>
      <c r="G3731">
        <v>142</v>
      </c>
      <c r="J3731" s="6" t="s">
        <v>1739</v>
      </c>
      <c r="M3731" s="15"/>
    </row>
    <row r="3733" spans="1:15" ht="28.8" x14ac:dyDescent="0.3">
      <c r="A3733" s="4">
        <v>1906</v>
      </c>
      <c r="B3733" s="4">
        <v>20765</v>
      </c>
      <c r="C3733" s="4">
        <v>4</v>
      </c>
      <c r="D3733" s="4">
        <v>15</v>
      </c>
      <c r="E3733" s="4">
        <v>195</v>
      </c>
      <c r="G3733">
        <v>142</v>
      </c>
      <c r="J3733" s="7" t="s">
        <v>954</v>
      </c>
      <c r="M3733" s="15"/>
    </row>
    <row r="3735" spans="1:15" x14ac:dyDescent="0.3">
      <c r="A3735" s="4">
        <v>1907</v>
      </c>
      <c r="B3735" s="4">
        <v>20766</v>
      </c>
      <c r="C3735" s="4">
        <v>4</v>
      </c>
      <c r="D3735" s="4">
        <v>15</v>
      </c>
      <c r="E3735" s="4">
        <v>195</v>
      </c>
      <c r="F3735" s="10">
        <v>1</v>
      </c>
      <c r="G3735" t="s">
        <v>955</v>
      </c>
      <c r="J3735" s="3" t="s">
        <v>1740</v>
      </c>
      <c r="L3735" s="11" t="s">
        <v>1630</v>
      </c>
      <c r="M3735" s="14">
        <v>26</v>
      </c>
      <c r="O3735" s="5">
        <f>ROUND(M3735*N3735,2)</f>
        <v>0</v>
      </c>
    </row>
    <row r="3737" spans="1:15" x14ac:dyDescent="0.3">
      <c r="A3737" s="4">
        <v>1908</v>
      </c>
      <c r="B3737" s="4">
        <v>20767</v>
      </c>
      <c r="C3737" s="4">
        <v>4</v>
      </c>
      <c r="D3737" s="4">
        <v>15</v>
      </c>
      <c r="E3737" s="4">
        <v>195</v>
      </c>
      <c r="G3737">
        <v>142</v>
      </c>
      <c r="J3737" s="6" t="s">
        <v>1778</v>
      </c>
      <c r="M3737" s="15"/>
    </row>
    <row r="3739" spans="1:15" ht="28.8" x14ac:dyDescent="0.3">
      <c r="A3739" s="4">
        <v>1909</v>
      </c>
      <c r="B3739" s="4">
        <v>20768</v>
      </c>
      <c r="C3739" s="4">
        <v>4</v>
      </c>
      <c r="D3739" s="4">
        <v>15</v>
      </c>
      <c r="E3739" s="4">
        <v>195</v>
      </c>
      <c r="G3739">
        <v>142</v>
      </c>
      <c r="J3739" s="7" t="s">
        <v>1120</v>
      </c>
      <c r="M3739" s="15"/>
    </row>
    <row r="3741" spans="1:15" x14ac:dyDescent="0.3">
      <c r="A3741" s="4">
        <v>1910</v>
      </c>
      <c r="B3741" s="4">
        <v>20769</v>
      </c>
      <c r="C3741" s="4">
        <v>4</v>
      </c>
      <c r="D3741" s="4">
        <v>15</v>
      </c>
      <c r="E3741" s="4">
        <v>195</v>
      </c>
      <c r="F3741" s="10">
        <v>2</v>
      </c>
      <c r="J3741" s="3" t="s">
        <v>1779</v>
      </c>
      <c r="L3741" s="11" t="s">
        <v>356</v>
      </c>
      <c r="M3741" s="14">
        <v>32</v>
      </c>
      <c r="O3741" s="5">
        <f>ROUND(M3741*N3741,2)</f>
        <v>0</v>
      </c>
    </row>
    <row r="3743" spans="1:15" x14ac:dyDescent="0.3">
      <c r="A3743" s="4">
        <v>1911</v>
      </c>
      <c r="B3743" s="4">
        <v>20770</v>
      </c>
      <c r="C3743" s="4">
        <v>4</v>
      </c>
      <c r="D3743" s="4">
        <v>15</v>
      </c>
      <c r="E3743" s="4">
        <v>195</v>
      </c>
      <c r="G3743">
        <v>143</v>
      </c>
      <c r="J3743" s="6" t="s">
        <v>1741</v>
      </c>
      <c r="M3743" s="15"/>
    </row>
    <row r="3745" spans="1:15" ht="28.8" x14ac:dyDescent="0.3">
      <c r="A3745" s="4">
        <v>1912</v>
      </c>
      <c r="B3745" s="4">
        <v>20771</v>
      </c>
      <c r="C3745" s="4">
        <v>4</v>
      </c>
      <c r="D3745" s="4">
        <v>15</v>
      </c>
      <c r="E3745" s="4">
        <v>195</v>
      </c>
      <c r="G3745">
        <v>143</v>
      </c>
      <c r="J3745" s="7" t="s">
        <v>1121</v>
      </c>
      <c r="M3745" s="15"/>
    </row>
    <row r="3747" spans="1:15" x14ac:dyDescent="0.3">
      <c r="A3747" s="4">
        <v>1913</v>
      </c>
      <c r="B3747" s="4">
        <v>20772</v>
      </c>
      <c r="C3747" s="4">
        <v>4</v>
      </c>
      <c r="D3747" s="4">
        <v>15</v>
      </c>
      <c r="E3747" s="4">
        <v>195</v>
      </c>
      <c r="F3747" s="10">
        <v>3</v>
      </c>
      <c r="J3747" s="3" t="s">
        <v>1742</v>
      </c>
      <c r="L3747" s="11" t="s">
        <v>1630</v>
      </c>
      <c r="M3747" s="14">
        <v>5</v>
      </c>
      <c r="O3747" s="5">
        <f>ROUND(M3747*N3747,2)</f>
        <v>0</v>
      </c>
    </row>
    <row r="3749" spans="1:15" ht="43.2" x14ac:dyDescent="0.3">
      <c r="A3749" s="4">
        <v>1914</v>
      </c>
      <c r="B3749" s="4">
        <v>20773</v>
      </c>
      <c r="C3749" s="4">
        <v>4</v>
      </c>
      <c r="D3749" s="4">
        <v>15</v>
      </c>
      <c r="E3749" s="4">
        <v>195</v>
      </c>
      <c r="G3749">
        <v>143</v>
      </c>
      <c r="J3749" s="7" t="s">
        <v>957</v>
      </c>
      <c r="M3749" s="15"/>
    </row>
    <row r="3751" spans="1:15" x14ac:dyDescent="0.3">
      <c r="A3751" s="4">
        <v>1915</v>
      </c>
      <c r="B3751" s="4">
        <v>21170</v>
      </c>
      <c r="C3751" s="4">
        <v>4</v>
      </c>
      <c r="D3751" s="4">
        <v>15</v>
      </c>
      <c r="E3751" s="4">
        <v>195</v>
      </c>
      <c r="F3751" s="10">
        <v>4</v>
      </c>
      <c r="G3751" t="s">
        <v>1122</v>
      </c>
      <c r="J3751" s="3" t="s">
        <v>960</v>
      </c>
      <c r="L3751" s="11" t="s">
        <v>1630</v>
      </c>
      <c r="M3751" s="14">
        <v>4</v>
      </c>
      <c r="O3751" s="5">
        <f>ROUND(M3751*N3751,2)</f>
        <v>0</v>
      </c>
    </row>
    <row r="3753" spans="1:15" x14ac:dyDescent="0.3">
      <c r="A3753" s="4">
        <v>1916</v>
      </c>
      <c r="B3753" s="4">
        <v>20777</v>
      </c>
      <c r="C3753" s="4">
        <v>4</v>
      </c>
      <c r="D3753" s="4">
        <v>15</v>
      </c>
      <c r="E3753" s="4">
        <v>195</v>
      </c>
      <c r="G3753">
        <v>144</v>
      </c>
      <c r="J3753" s="6" t="s">
        <v>1743</v>
      </c>
      <c r="M3753" s="15"/>
    </row>
    <row r="3755" spans="1:15" ht="28.8" x14ac:dyDescent="0.3">
      <c r="A3755" s="4">
        <v>1917</v>
      </c>
      <c r="B3755" s="4">
        <v>20778</v>
      </c>
      <c r="C3755" s="4">
        <v>4</v>
      </c>
      <c r="D3755" s="4">
        <v>15</v>
      </c>
      <c r="E3755" s="4">
        <v>195</v>
      </c>
      <c r="G3755">
        <v>144</v>
      </c>
      <c r="J3755" s="7" t="s">
        <v>962</v>
      </c>
      <c r="M3755" s="15"/>
    </row>
    <row r="3757" spans="1:15" x14ac:dyDescent="0.3">
      <c r="A3757" s="4">
        <v>1918</v>
      </c>
      <c r="B3757" s="4">
        <v>20779</v>
      </c>
      <c r="C3757" s="4">
        <v>4</v>
      </c>
      <c r="D3757" s="4">
        <v>15</v>
      </c>
      <c r="E3757" s="4">
        <v>195</v>
      </c>
      <c r="F3757" s="10">
        <v>5</v>
      </c>
      <c r="G3757" t="s">
        <v>963</v>
      </c>
      <c r="J3757" s="3" t="s">
        <v>964</v>
      </c>
      <c r="L3757" s="11" t="s">
        <v>1630</v>
      </c>
      <c r="M3757" s="14">
        <v>7</v>
      </c>
      <c r="O3757" s="5">
        <f>ROUND(M3757*N3757,2)</f>
        <v>0</v>
      </c>
    </row>
    <row r="3759" spans="1:15" x14ac:dyDescent="0.3">
      <c r="A3759" s="4">
        <v>1919</v>
      </c>
      <c r="B3759" s="4">
        <v>20782</v>
      </c>
      <c r="C3759" s="4">
        <v>4</v>
      </c>
      <c r="D3759" s="4">
        <v>15</v>
      </c>
      <c r="E3759" s="4">
        <v>195</v>
      </c>
      <c r="G3759">
        <v>143</v>
      </c>
      <c r="J3759" s="6" t="s">
        <v>1780</v>
      </c>
      <c r="M3759" s="15"/>
    </row>
    <row r="3761" spans="1:15" x14ac:dyDescent="0.3">
      <c r="A3761" s="4">
        <v>1920</v>
      </c>
      <c r="B3761" s="4">
        <v>20783</v>
      </c>
      <c r="C3761" s="4">
        <v>4</v>
      </c>
      <c r="D3761" s="4">
        <v>15</v>
      </c>
      <c r="E3761" s="4">
        <v>195</v>
      </c>
      <c r="G3761">
        <v>143</v>
      </c>
      <c r="J3761" s="6" t="s">
        <v>952</v>
      </c>
      <c r="M3761" s="15"/>
    </row>
    <row r="3763" spans="1:15" ht="28.8" x14ac:dyDescent="0.3">
      <c r="A3763" s="4">
        <v>1921</v>
      </c>
      <c r="B3763" s="4">
        <v>20784</v>
      </c>
      <c r="C3763" s="4">
        <v>4</v>
      </c>
      <c r="D3763" s="4">
        <v>15</v>
      </c>
      <c r="E3763" s="4">
        <v>196</v>
      </c>
      <c r="G3763">
        <v>143</v>
      </c>
      <c r="J3763" s="7" t="s">
        <v>1736</v>
      </c>
      <c r="M3763" s="15"/>
    </row>
    <row r="3765" spans="1:15" x14ac:dyDescent="0.3">
      <c r="A3765" s="4">
        <v>1922</v>
      </c>
      <c r="B3765" s="4">
        <v>20785</v>
      </c>
      <c r="C3765" s="4">
        <v>4</v>
      </c>
      <c r="D3765" s="4">
        <v>15</v>
      </c>
      <c r="E3765" s="4">
        <v>196</v>
      </c>
      <c r="F3765" s="10">
        <v>6</v>
      </c>
      <c r="G3765" t="s">
        <v>1123</v>
      </c>
      <c r="J3765" s="3" t="s">
        <v>1324</v>
      </c>
      <c r="L3765" s="11" t="s">
        <v>1630</v>
      </c>
      <c r="M3765" s="14">
        <v>75</v>
      </c>
      <c r="O3765" s="5">
        <f>ROUND(M3765*N3765,2)</f>
        <v>0</v>
      </c>
    </row>
    <row r="3767" spans="1:15" x14ac:dyDescent="0.3">
      <c r="A3767" s="4">
        <v>1923</v>
      </c>
      <c r="B3767" s="4">
        <v>21171</v>
      </c>
      <c r="C3767" s="4">
        <v>4</v>
      </c>
      <c r="D3767" s="4">
        <v>15</v>
      </c>
      <c r="E3767" s="4">
        <v>196</v>
      </c>
      <c r="G3767">
        <v>143</v>
      </c>
      <c r="J3767" s="6" t="s">
        <v>952</v>
      </c>
      <c r="M3767" s="15"/>
    </row>
    <row r="3769" spans="1:15" ht="28.8" x14ac:dyDescent="0.3">
      <c r="A3769" s="4">
        <v>1924</v>
      </c>
      <c r="B3769" s="4">
        <v>21172</v>
      </c>
      <c r="C3769" s="4">
        <v>4</v>
      </c>
      <c r="D3769" s="4">
        <v>15</v>
      </c>
      <c r="E3769" s="4">
        <v>196</v>
      </c>
      <c r="G3769">
        <v>143</v>
      </c>
      <c r="J3769" s="7" t="s">
        <v>1736</v>
      </c>
      <c r="M3769" s="15"/>
    </row>
    <row r="3771" spans="1:15" x14ac:dyDescent="0.3">
      <c r="A3771" s="4">
        <v>1925</v>
      </c>
      <c r="B3771" s="4">
        <v>21173</v>
      </c>
      <c r="C3771" s="4">
        <v>4</v>
      </c>
      <c r="D3771" s="4">
        <v>15</v>
      </c>
      <c r="E3771" s="4">
        <v>196</v>
      </c>
      <c r="F3771" s="10">
        <v>7</v>
      </c>
      <c r="G3771" t="s">
        <v>1123</v>
      </c>
      <c r="J3771" s="3" t="s">
        <v>1324</v>
      </c>
      <c r="L3771" s="11" t="s">
        <v>1630</v>
      </c>
      <c r="M3771" s="14">
        <v>64</v>
      </c>
      <c r="O3771" s="5">
        <f>ROUND(M3771*N3771,2)</f>
        <v>0</v>
      </c>
    </row>
    <row r="3773" spans="1:15" x14ac:dyDescent="0.3">
      <c r="A3773" s="4">
        <v>1926</v>
      </c>
      <c r="B3773" s="4">
        <v>22520</v>
      </c>
      <c r="C3773" s="4">
        <v>4</v>
      </c>
      <c r="D3773" s="4">
        <v>15</v>
      </c>
      <c r="E3773" s="4">
        <v>196</v>
      </c>
      <c r="G3773">
        <v>143</v>
      </c>
      <c r="J3773" s="6" t="s">
        <v>1741</v>
      </c>
      <c r="M3773" s="15"/>
    </row>
    <row r="3775" spans="1:15" ht="43.2" x14ac:dyDescent="0.3">
      <c r="A3775" s="4">
        <v>1927</v>
      </c>
      <c r="B3775" s="4">
        <v>22521</v>
      </c>
      <c r="C3775" s="4">
        <v>4</v>
      </c>
      <c r="D3775" s="4">
        <v>15</v>
      </c>
      <c r="E3775" s="4">
        <v>196</v>
      </c>
      <c r="G3775">
        <v>143</v>
      </c>
      <c r="J3775" s="7" t="s">
        <v>957</v>
      </c>
      <c r="M3775" s="15"/>
    </row>
    <row r="3777" spans="1:15" x14ac:dyDescent="0.3">
      <c r="A3777" s="4">
        <v>1928</v>
      </c>
      <c r="B3777" s="4">
        <v>22522</v>
      </c>
      <c r="C3777" s="4">
        <v>4</v>
      </c>
      <c r="D3777" s="4">
        <v>15</v>
      </c>
      <c r="E3777" s="4">
        <v>196</v>
      </c>
      <c r="F3777" s="10">
        <v>8</v>
      </c>
      <c r="G3777" t="s">
        <v>958</v>
      </c>
      <c r="J3777" s="3" t="s">
        <v>960</v>
      </c>
      <c r="L3777" s="11" t="s">
        <v>1630</v>
      </c>
      <c r="M3777" s="14">
        <v>7</v>
      </c>
      <c r="O3777" s="5">
        <f>ROUND(M3777*N3777,2)</f>
        <v>0</v>
      </c>
    </row>
    <row r="3779" spans="1:15" x14ac:dyDescent="0.3">
      <c r="A3779" s="4">
        <v>1930</v>
      </c>
      <c r="B3779" s="4">
        <v>19771</v>
      </c>
      <c r="C3779" s="4">
        <v>4</v>
      </c>
      <c r="D3779" s="4">
        <v>16</v>
      </c>
      <c r="E3779" s="4">
        <v>198</v>
      </c>
      <c r="F3779" s="10">
        <v>1</v>
      </c>
      <c r="J3779" s="3" t="s">
        <v>1124</v>
      </c>
      <c r="L3779" s="12" t="s">
        <v>970</v>
      </c>
      <c r="M3779" s="14">
        <v>146</v>
      </c>
      <c r="N3779" s="13">
        <v>0</v>
      </c>
    </row>
    <row r="3781" spans="1:15" x14ac:dyDescent="0.3">
      <c r="A3781" s="4">
        <v>1931</v>
      </c>
      <c r="B3781" s="4">
        <v>19772</v>
      </c>
      <c r="C3781" s="4">
        <v>4</v>
      </c>
      <c r="D3781" s="4">
        <v>16</v>
      </c>
      <c r="E3781" s="4">
        <v>198</v>
      </c>
      <c r="F3781" s="10">
        <v>2</v>
      </c>
      <c r="J3781" s="3" t="s">
        <v>1045</v>
      </c>
      <c r="L3781" s="12" t="s">
        <v>970</v>
      </c>
      <c r="M3781" s="14">
        <v>150</v>
      </c>
      <c r="N3781" s="13">
        <v>0</v>
      </c>
    </row>
    <row r="3783" spans="1:15" x14ac:dyDescent="0.3">
      <c r="A3783" s="4">
        <v>1932</v>
      </c>
      <c r="B3783" s="4">
        <v>19773</v>
      </c>
      <c r="C3783" s="4">
        <v>4</v>
      </c>
      <c r="D3783" s="4">
        <v>16</v>
      </c>
      <c r="E3783" s="4">
        <v>198</v>
      </c>
      <c r="F3783" s="10">
        <v>3</v>
      </c>
      <c r="J3783" s="3" t="s">
        <v>1125</v>
      </c>
      <c r="L3783" s="12" t="s">
        <v>970</v>
      </c>
      <c r="M3783" s="14">
        <v>154</v>
      </c>
      <c r="N3783" s="13">
        <v>0</v>
      </c>
    </row>
    <row r="3785" spans="1:15" x14ac:dyDescent="0.3">
      <c r="A3785" s="4">
        <v>1933</v>
      </c>
      <c r="B3785" s="4">
        <v>19774</v>
      </c>
      <c r="C3785" s="4">
        <v>4</v>
      </c>
      <c r="D3785" s="4">
        <v>16</v>
      </c>
      <c r="E3785" s="4">
        <v>198</v>
      </c>
      <c r="F3785" s="10">
        <v>4</v>
      </c>
      <c r="J3785" s="3" t="s">
        <v>1046</v>
      </c>
      <c r="L3785" s="12" t="s">
        <v>970</v>
      </c>
      <c r="M3785" s="14">
        <v>157</v>
      </c>
      <c r="N3785" s="13">
        <v>0</v>
      </c>
    </row>
    <row r="3787" spans="1:15" x14ac:dyDescent="0.3">
      <c r="A3787" s="4">
        <v>1934</v>
      </c>
      <c r="B3787" s="4">
        <v>19775</v>
      </c>
      <c r="C3787" s="4">
        <v>4</v>
      </c>
      <c r="D3787" s="4">
        <v>16</v>
      </c>
      <c r="E3787" s="4">
        <v>198</v>
      </c>
      <c r="F3787" s="10">
        <v>5</v>
      </c>
      <c r="J3787" s="3" t="s">
        <v>449</v>
      </c>
      <c r="L3787" s="12" t="s">
        <v>970</v>
      </c>
      <c r="M3787" s="14">
        <v>160</v>
      </c>
      <c r="N3787" s="13">
        <v>0</v>
      </c>
    </row>
    <row r="3789" spans="1:15" x14ac:dyDescent="0.3">
      <c r="A3789" s="4">
        <v>1935</v>
      </c>
      <c r="B3789" s="4">
        <v>19776</v>
      </c>
      <c r="C3789" s="4">
        <v>4</v>
      </c>
      <c r="D3789" s="4">
        <v>16</v>
      </c>
      <c r="E3789" s="4">
        <v>198</v>
      </c>
      <c r="F3789" s="10">
        <v>6</v>
      </c>
      <c r="J3789" s="3" t="s">
        <v>1047</v>
      </c>
      <c r="L3789" s="12" t="s">
        <v>970</v>
      </c>
      <c r="M3789" s="14">
        <v>163</v>
      </c>
      <c r="N3789" s="13">
        <v>0</v>
      </c>
    </row>
    <row r="3791" spans="1:15" x14ac:dyDescent="0.3">
      <c r="A3791" s="4">
        <v>1936</v>
      </c>
      <c r="B3791" s="4">
        <v>19777</v>
      </c>
      <c r="C3791" s="4">
        <v>4</v>
      </c>
      <c r="D3791" s="4">
        <v>16</v>
      </c>
      <c r="E3791" s="4">
        <v>198</v>
      </c>
      <c r="F3791" s="10">
        <v>7</v>
      </c>
      <c r="J3791" s="3" t="s">
        <v>1048</v>
      </c>
      <c r="L3791" s="12" t="s">
        <v>970</v>
      </c>
      <c r="M3791" s="14">
        <v>168</v>
      </c>
      <c r="N3791" s="13">
        <v>0</v>
      </c>
    </row>
    <row r="3793" spans="1:14" x14ac:dyDescent="0.3">
      <c r="A3793" s="4">
        <v>1937</v>
      </c>
      <c r="B3793" s="4">
        <v>19778</v>
      </c>
      <c r="C3793" s="4">
        <v>4</v>
      </c>
      <c r="D3793" s="4">
        <v>16</v>
      </c>
      <c r="E3793" s="4">
        <v>198</v>
      </c>
      <c r="F3793" s="10">
        <v>8</v>
      </c>
      <c r="J3793" s="3" t="s">
        <v>1126</v>
      </c>
      <c r="L3793" s="12" t="s">
        <v>970</v>
      </c>
      <c r="M3793" s="14">
        <v>171</v>
      </c>
      <c r="N3793" s="13">
        <v>0</v>
      </c>
    </row>
    <row r="3795" spans="1:14" x14ac:dyDescent="0.3">
      <c r="A3795" s="4">
        <v>1938</v>
      </c>
      <c r="B3795" s="4">
        <v>19779</v>
      </c>
      <c r="C3795" s="4">
        <v>4</v>
      </c>
      <c r="D3795" s="4">
        <v>16</v>
      </c>
      <c r="E3795" s="4">
        <v>198</v>
      </c>
      <c r="F3795" s="10">
        <v>9</v>
      </c>
      <c r="J3795" s="3" t="s">
        <v>983</v>
      </c>
      <c r="L3795" s="12" t="s">
        <v>970</v>
      </c>
      <c r="M3795" s="14">
        <v>176</v>
      </c>
      <c r="N3795" s="13">
        <v>0</v>
      </c>
    </row>
    <row r="3797" spans="1:14" x14ac:dyDescent="0.3">
      <c r="A3797" s="4">
        <v>1939</v>
      </c>
      <c r="B3797" s="4">
        <v>19780</v>
      </c>
      <c r="C3797" s="4">
        <v>4</v>
      </c>
      <c r="D3797" s="4">
        <v>16</v>
      </c>
      <c r="E3797" s="4">
        <v>198</v>
      </c>
      <c r="F3797" s="10">
        <v>10</v>
      </c>
      <c r="J3797" s="3" t="s">
        <v>1049</v>
      </c>
      <c r="L3797" s="12" t="s">
        <v>970</v>
      </c>
      <c r="M3797" s="14">
        <v>179</v>
      </c>
      <c r="N3797" s="13">
        <v>0</v>
      </c>
    </row>
    <row r="3799" spans="1:14" x14ac:dyDescent="0.3">
      <c r="A3799" s="4">
        <v>1940</v>
      </c>
      <c r="B3799" s="4">
        <v>19781</v>
      </c>
      <c r="C3799" s="4">
        <v>4</v>
      </c>
      <c r="D3799" s="4">
        <v>16</v>
      </c>
      <c r="E3799" s="4">
        <v>198</v>
      </c>
      <c r="F3799" s="10">
        <v>11</v>
      </c>
      <c r="J3799" s="3" t="s">
        <v>989</v>
      </c>
      <c r="L3799" s="12" t="s">
        <v>970</v>
      </c>
      <c r="M3799" s="14">
        <v>180</v>
      </c>
      <c r="N3799" s="13">
        <v>0</v>
      </c>
    </row>
    <row r="3801" spans="1:14" x14ac:dyDescent="0.3">
      <c r="A3801" s="4">
        <v>1941</v>
      </c>
      <c r="B3801" s="4">
        <v>19782</v>
      </c>
      <c r="C3801" s="4">
        <v>4</v>
      </c>
      <c r="D3801" s="4">
        <v>16</v>
      </c>
      <c r="E3801" s="4">
        <v>198</v>
      </c>
      <c r="F3801" s="10">
        <v>12</v>
      </c>
      <c r="J3801" s="3" t="s">
        <v>991</v>
      </c>
      <c r="L3801" s="12" t="s">
        <v>970</v>
      </c>
      <c r="M3801" s="14">
        <v>183</v>
      </c>
      <c r="N3801" s="13">
        <v>0</v>
      </c>
    </row>
    <row r="3803" spans="1:14" x14ac:dyDescent="0.3">
      <c r="A3803" s="4">
        <v>1942</v>
      </c>
      <c r="B3803" s="4">
        <v>19783</v>
      </c>
      <c r="C3803" s="4">
        <v>4</v>
      </c>
      <c r="D3803" s="4">
        <v>16</v>
      </c>
      <c r="E3803" s="4">
        <v>198</v>
      </c>
      <c r="F3803" s="10">
        <v>13</v>
      </c>
      <c r="J3803" s="3" t="s">
        <v>1127</v>
      </c>
      <c r="L3803" s="12" t="s">
        <v>970</v>
      </c>
      <c r="M3803" s="14">
        <v>192</v>
      </c>
      <c r="N3803" s="13">
        <v>0</v>
      </c>
    </row>
    <row r="3805" spans="1:14" x14ac:dyDescent="0.3">
      <c r="A3805" s="4">
        <v>1943</v>
      </c>
      <c r="B3805" s="4">
        <v>19784</v>
      </c>
      <c r="C3805" s="4">
        <v>4</v>
      </c>
      <c r="D3805" s="4">
        <v>16</v>
      </c>
      <c r="E3805" s="4">
        <v>198</v>
      </c>
      <c r="F3805" s="10">
        <v>14</v>
      </c>
      <c r="J3805" s="3" t="s">
        <v>995</v>
      </c>
      <c r="L3805" s="12" t="s">
        <v>970</v>
      </c>
      <c r="M3805" s="14">
        <v>193</v>
      </c>
      <c r="N3805" s="13">
        <v>0</v>
      </c>
    </row>
    <row r="3807" spans="1:14" x14ac:dyDescent="0.3">
      <c r="A3807" s="4">
        <v>1944</v>
      </c>
      <c r="B3807" s="4">
        <v>19785</v>
      </c>
      <c r="C3807" s="4">
        <v>4</v>
      </c>
      <c r="D3807" s="4">
        <v>16</v>
      </c>
      <c r="E3807" s="4">
        <v>198</v>
      </c>
      <c r="F3807" s="10">
        <v>15</v>
      </c>
      <c r="J3807" s="3" t="s">
        <v>1050</v>
      </c>
      <c r="L3807" s="12" t="s">
        <v>970</v>
      </c>
      <c r="M3807" s="14">
        <v>197</v>
      </c>
      <c r="N3807" s="13">
        <v>0</v>
      </c>
    </row>
    <row r="3809" spans="1:13" x14ac:dyDescent="0.3">
      <c r="A3809" s="4">
        <v>1945</v>
      </c>
      <c r="B3809" s="4">
        <v>16329</v>
      </c>
      <c r="C3809" s="4">
        <v>5</v>
      </c>
      <c r="D3809" s="4">
        <v>1</v>
      </c>
      <c r="E3809" s="4">
        <v>199</v>
      </c>
      <c r="G3809">
        <v>148</v>
      </c>
      <c r="J3809" s="6" t="s">
        <v>1128</v>
      </c>
      <c r="M3809" s="15"/>
    </row>
    <row r="3811" spans="1:13" x14ac:dyDescent="0.3">
      <c r="A3811" s="4">
        <v>1946</v>
      </c>
      <c r="B3811" s="4">
        <v>16330</v>
      </c>
      <c r="C3811" s="4">
        <v>5</v>
      </c>
      <c r="D3811" s="4">
        <v>1</v>
      </c>
      <c r="E3811" s="4">
        <v>199</v>
      </c>
      <c r="G3811">
        <v>148</v>
      </c>
      <c r="J3811" s="6" t="s">
        <v>1129</v>
      </c>
      <c r="M3811" s="15"/>
    </row>
    <row r="3813" spans="1:13" x14ac:dyDescent="0.3">
      <c r="A3813" s="4">
        <v>1947</v>
      </c>
      <c r="B3813" s="4">
        <v>16331</v>
      </c>
      <c r="C3813" s="4">
        <v>5</v>
      </c>
      <c r="D3813" s="4">
        <v>1</v>
      </c>
      <c r="E3813" s="4">
        <v>199</v>
      </c>
      <c r="G3813">
        <v>148</v>
      </c>
      <c r="J3813" s="6" t="s">
        <v>1130</v>
      </c>
      <c r="M3813" s="15"/>
    </row>
    <row r="3815" spans="1:13" x14ac:dyDescent="0.3">
      <c r="A3815" s="4">
        <v>1948</v>
      </c>
      <c r="B3815" s="4">
        <v>19376</v>
      </c>
      <c r="C3815" s="4">
        <v>5</v>
      </c>
      <c r="D3815" s="4">
        <v>1</v>
      </c>
      <c r="E3815" s="4">
        <v>199</v>
      </c>
      <c r="G3815">
        <v>42</v>
      </c>
      <c r="J3815" s="6" t="s">
        <v>296</v>
      </c>
      <c r="M3815" s="15"/>
    </row>
    <row r="3817" spans="1:13" ht="57.6" x14ac:dyDescent="0.3">
      <c r="A3817" s="4">
        <v>1949</v>
      </c>
      <c r="B3817" s="4">
        <v>16332</v>
      </c>
      <c r="C3817" s="4">
        <v>5</v>
      </c>
      <c r="D3817" s="4">
        <v>1</v>
      </c>
      <c r="E3817" s="4">
        <v>199</v>
      </c>
      <c r="G3817">
        <v>148</v>
      </c>
      <c r="J3817" s="3" t="s">
        <v>297</v>
      </c>
      <c r="M3817" s="15"/>
    </row>
    <row r="3819" spans="1:13" x14ac:dyDescent="0.3">
      <c r="A3819" s="4">
        <v>1950</v>
      </c>
      <c r="B3819" s="4">
        <v>16333</v>
      </c>
      <c r="C3819" s="4">
        <v>5</v>
      </c>
      <c r="D3819" s="4">
        <v>1</v>
      </c>
      <c r="E3819" s="4">
        <v>199</v>
      </c>
      <c r="G3819">
        <v>148</v>
      </c>
      <c r="J3819" s="6" t="s">
        <v>298</v>
      </c>
      <c r="M3819" s="15"/>
    </row>
    <row r="3821" spans="1:13" x14ac:dyDescent="0.3">
      <c r="A3821" s="4">
        <v>1951</v>
      </c>
      <c r="B3821" s="4">
        <v>16334</v>
      </c>
      <c r="C3821" s="4">
        <v>5</v>
      </c>
      <c r="D3821" s="4">
        <v>1</v>
      </c>
      <c r="E3821" s="4">
        <v>199</v>
      </c>
      <c r="G3821">
        <v>148</v>
      </c>
      <c r="J3821" s="3" t="s">
        <v>1131</v>
      </c>
      <c r="M3821" s="15"/>
    </row>
    <row r="3823" spans="1:13" ht="57.6" x14ac:dyDescent="0.3">
      <c r="A3823" s="4">
        <v>1952</v>
      </c>
      <c r="B3823" s="4">
        <v>16335</v>
      </c>
      <c r="C3823" s="4">
        <v>5</v>
      </c>
      <c r="D3823" s="4">
        <v>1</v>
      </c>
      <c r="E3823" s="4">
        <v>199</v>
      </c>
      <c r="G3823">
        <v>148</v>
      </c>
      <c r="J3823" s="3" t="s">
        <v>1132</v>
      </c>
      <c r="M3823" s="15"/>
    </row>
    <row r="3825" spans="1:13" x14ac:dyDescent="0.3">
      <c r="A3825" s="4">
        <v>1953</v>
      </c>
      <c r="B3825" s="4">
        <v>16336</v>
      </c>
      <c r="C3825" s="4">
        <v>5</v>
      </c>
      <c r="D3825" s="4">
        <v>1</v>
      </c>
      <c r="E3825" s="4">
        <v>199</v>
      </c>
      <c r="G3825">
        <v>148</v>
      </c>
      <c r="J3825" s="7" t="s">
        <v>1133</v>
      </c>
      <c r="M3825" s="15"/>
    </row>
    <row r="3827" spans="1:13" ht="86.4" x14ac:dyDescent="0.3">
      <c r="A3827" s="4">
        <v>1954</v>
      </c>
      <c r="B3827" s="4">
        <v>16337</v>
      </c>
      <c r="C3827" s="4">
        <v>5</v>
      </c>
      <c r="D3827" s="4">
        <v>1</v>
      </c>
      <c r="E3827" s="4">
        <v>199</v>
      </c>
      <c r="G3827">
        <v>148</v>
      </c>
      <c r="J3827" s="3" t="s">
        <v>1134</v>
      </c>
      <c r="M3827" s="15"/>
    </row>
    <row r="3829" spans="1:13" x14ac:dyDescent="0.3">
      <c r="A3829" s="4">
        <v>1955</v>
      </c>
      <c r="B3829" s="4">
        <v>16338</v>
      </c>
      <c r="C3829" s="4">
        <v>5</v>
      </c>
      <c r="D3829" s="4">
        <v>1</v>
      </c>
      <c r="E3829" s="4">
        <v>200</v>
      </c>
      <c r="G3829">
        <v>148</v>
      </c>
      <c r="J3829" s="3" t="s">
        <v>1135</v>
      </c>
      <c r="M3829" s="15"/>
    </row>
    <row r="3831" spans="1:13" ht="86.4" x14ac:dyDescent="0.3">
      <c r="A3831" s="4">
        <v>1956</v>
      </c>
      <c r="B3831" s="4">
        <v>16339</v>
      </c>
      <c r="C3831" s="4">
        <v>5</v>
      </c>
      <c r="D3831" s="4">
        <v>1</v>
      </c>
      <c r="E3831" s="4">
        <v>200</v>
      </c>
      <c r="G3831">
        <v>148</v>
      </c>
      <c r="J3831" s="3" t="s">
        <v>1136</v>
      </c>
      <c r="M3831" s="15"/>
    </row>
    <row r="3833" spans="1:13" ht="158.4" x14ac:dyDescent="0.3">
      <c r="A3833" s="4">
        <v>1957</v>
      </c>
      <c r="B3833" s="4">
        <v>16340</v>
      </c>
      <c r="C3833" s="4">
        <v>5</v>
      </c>
      <c r="D3833" s="4">
        <v>1</v>
      </c>
      <c r="E3833" s="4">
        <v>200</v>
      </c>
      <c r="G3833">
        <v>149</v>
      </c>
      <c r="J3833" s="3" t="s">
        <v>1137</v>
      </c>
      <c r="M3833" s="15"/>
    </row>
    <row r="3835" spans="1:13" x14ac:dyDescent="0.3">
      <c r="A3835" s="4">
        <v>1958</v>
      </c>
      <c r="B3835" s="4">
        <v>16341</v>
      </c>
      <c r="C3835" s="4">
        <v>5</v>
      </c>
      <c r="D3835" s="4">
        <v>1</v>
      </c>
      <c r="E3835" s="4">
        <v>200</v>
      </c>
      <c r="G3835">
        <v>149</v>
      </c>
      <c r="J3835" s="6" t="s">
        <v>1138</v>
      </c>
      <c r="M3835" s="15"/>
    </row>
    <row r="3837" spans="1:13" x14ac:dyDescent="0.3">
      <c r="A3837" s="4">
        <v>1959</v>
      </c>
      <c r="B3837" s="4">
        <v>19453</v>
      </c>
      <c r="C3837" s="4">
        <v>5</v>
      </c>
      <c r="D3837" s="4">
        <v>1</v>
      </c>
      <c r="E3837" s="4">
        <v>200</v>
      </c>
      <c r="J3837" s="6" t="s">
        <v>1139</v>
      </c>
      <c r="M3837" s="15"/>
    </row>
    <row r="3839" spans="1:13" x14ac:dyDescent="0.3">
      <c r="A3839" s="4">
        <v>1960</v>
      </c>
      <c r="B3839" s="4">
        <v>19454</v>
      </c>
      <c r="C3839" s="4">
        <v>5</v>
      </c>
      <c r="D3839" s="4">
        <v>1</v>
      </c>
      <c r="E3839" s="4">
        <v>200</v>
      </c>
      <c r="J3839" s="8" t="s">
        <v>1140</v>
      </c>
      <c r="M3839" s="15"/>
    </row>
    <row r="3841" spans="1:15" ht="28.8" x14ac:dyDescent="0.3">
      <c r="A3841" s="4">
        <v>1961</v>
      </c>
      <c r="B3841" s="4">
        <v>19455</v>
      </c>
      <c r="C3841" s="4">
        <v>5</v>
      </c>
      <c r="D3841" s="4">
        <v>1</v>
      </c>
      <c r="E3841" s="4">
        <v>200</v>
      </c>
      <c r="F3841" s="10">
        <v>1</v>
      </c>
      <c r="J3841" s="3" t="s">
        <v>1141</v>
      </c>
      <c r="L3841" s="11" t="s">
        <v>1630</v>
      </c>
      <c r="M3841" s="14">
        <v>5930</v>
      </c>
      <c r="O3841" s="5">
        <f>ROUND(M3841*N3841,2)</f>
        <v>0</v>
      </c>
    </row>
    <row r="3843" spans="1:15" ht="28.8" x14ac:dyDescent="0.3">
      <c r="A3843" s="4">
        <v>1962</v>
      </c>
      <c r="B3843" s="4">
        <v>19479</v>
      </c>
      <c r="C3843" s="4">
        <v>5</v>
      </c>
      <c r="D3843" s="4">
        <v>1</v>
      </c>
      <c r="E3843" s="4">
        <v>200</v>
      </c>
      <c r="F3843" s="10">
        <v>2</v>
      </c>
      <c r="J3843" s="3" t="s">
        <v>1142</v>
      </c>
      <c r="L3843" s="11" t="s">
        <v>1630</v>
      </c>
      <c r="M3843" s="14">
        <v>5930</v>
      </c>
      <c r="O3843" s="5">
        <f>ROUND(M3843*N3843,2)</f>
        <v>0</v>
      </c>
    </row>
    <row r="3845" spans="1:15" x14ac:dyDescent="0.3">
      <c r="A3845" s="4">
        <v>1963</v>
      </c>
      <c r="B3845" s="4">
        <v>19490</v>
      </c>
      <c r="C3845" s="4">
        <v>5</v>
      </c>
      <c r="D3845" s="4">
        <v>1</v>
      </c>
      <c r="E3845" s="4">
        <v>200</v>
      </c>
      <c r="J3845" s="6" t="s">
        <v>1781</v>
      </c>
      <c r="M3845" s="15"/>
    </row>
    <row r="3847" spans="1:15" x14ac:dyDescent="0.3">
      <c r="A3847" s="4">
        <v>1964</v>
      </c>
      <c r="B3847" s="4">
        <v>19482</v>
      </c>
      <c r="C3847" s="4">
        <v>5</v>
      </c>
      <c r="D3847" s="4">
        <v>1</v>
      </c>
      <c r="E3847" s="4">
        <v>201</v>
      </c>
      <c r="J3847" s="8" t="s">
        <v>1782</v>
      </c>
      <c r="M3847" s="15"/>
    </row>
    <row r="3849" spans="1:15" x14ac:dyDescent="0.3">
      <c r="A3849" s="4">
        <v>1965</v>
      </c>
      <c r="B3849" s="4">
        <v>19480</v>
      </c>
      <c r="C3849" s="4">
        <v>5</v>
      </c>
      <c r="D3849" s="4">
        <v>1</v>
      </c>
      <c r="E3849" s="4">
        <v>201</v>
      </c>
      <c r="F3849" s="10">
        <v>3</v>
      </c>
      <c r="H3849" t="s">
        <v>1143</v>
      </c>
      <c r="J3849" s="3" t="s">
        <v>1144</v>
      </c>
      <c r="L3849" s="11" t="s">
        <v>367</v>
      </c>
      <c r="M3849" s="14">
        <v>16</v>
      </c>
      <c r="O3849" s="5">
        <f>ROUND(M3849*N3849,2)</f>
        <v>0</v>
      </c>
    </row>
    <row r="3851" spans="1:15" ht="28.8" x14ac:dyDescent="0.3">
      <c r="A3851" s="4">
        <v>1966</v>
      </c>
      <c r="B3851" s="4">
        <v>20811</v>
      </c>
      <c r="C3851" s="4">
        <v>5</v>
      </c>
      <c r="D3851" s="4">
        <v>1</v>
      </c>
      <c r="E3851" s="4">
        <v>201</v>
      </c>
      <c r="F3851" s="10">
        <v>4</v>
      </c>
      <c r="H3851" t="s">
        <v>1143</v>
      </c>
      <c r="J3851" s="3" t="s">
        <v>1145</v>
      </c>
      <c r="L3851" s="11" t="s">
        <v>367</v>
      </c>
      <c r="M3851" s="14">
        <v>14</v>
      </c>
      <c r="O3851" s="5">
        <f>ROUND(M3851*N3851,2)</f>
        <v>0</v>
      </c>
    </row>
    <row r="3853" spans="1:15" ht="28.8" x14ac:dyDescent="0.3">
      <c r="A3853" s="4">
        <v>1967</v>
      </c>
      <c r="B3853" s="4">
        <v>20812</v>
      </c>
      <c r="C3853" s="4">
        <v>5</v>
      </c>
      <c r="D3853" s="4">
        <v>1</v>
      </c>
      <c r="E3853" s="4">
        <v>201</v>
      </c>
      <c r="F3853" s="10">
        <v>5</v>
      </c>
      <c r="H3853" t="s">
        <v>1143</v>
      </c>
      <c r="J3853" s="3" t="s">
        <v>1146</v>
      </c>
      <c r="L3853" s="11" t="s">
        <v>367</v>
      </c>
      <c r="M3853" s="14">
        <v>28</v>
      </c>
      <c r="O3853" s="5">
        <f>ROUND(M3853*N3853,2)</f>
        <v>0</v>
      </c>
    </row>
    <row r="3855" spans="1:15" ht="28.8" x14ac:dyDescent="0.3">
      <c r="A3855" s="4">
        <v>1968</v>
      </c>
      <c r="B3855" s="4">
        <v>20813</v>
      </c>
      <c r="C3855" s="4">
        <v>5</v>
      </c>
      <c r="D3855" s="4">
        <v>1</v>
      </c>
      <c r="E3855" s="4">
        <v>201</v>
      </c>
      <c r="F3855" s="10">
        <v>6</v>
      </c>
      <c r="H3855" t="s">
        <v>1143</v>
      </c>
      <c r="J3855" s="3" t="s">
        <v>1147</v>
      </c>
      <c r="L3855" s="11" t="s">
        <v>367</v>
      </c>
      <c r="M3855" s="14">
        <v>15</v>
      </c>
      <c r="O3855" s="5">
        <f>ROUND(M3855*N3855,2)</f>
        <v>0</v>
      </c>
    </row>
    <row r="3857" spans="1:15" ht="28.8" x14ac:dyDescent="0.3">
      <c r="A3857" s="4">
        <v>1969</v>
      </c>
      <c r="B3857" s="4">
        <v>20814</v>
      </c>
      <c r="C3857" s="4">
        <v>5</v>
      </c>
      <c r="D3857" s="4">
        <v>1</v>
      </c>
      <c r="E3857" s="4">
        <v>201</v>
      </c>
      <c r="F3857" s="10">
        <v>7</v>
      </c>
      <c r="H3857" t="s">
        <v>1143</v>
      </c>
      <c r="J3857" s="3" t="s">
        <v>1148</v>
      </c>
      <c r="L3857" s="11" t="s">
        <v>367</v>
      </c>
      <c r="M3857" s="14">
        <v>5</v>
      </c>
      <c r="O3857" s="5">
        <f>ROUND(M3857*N3857,2)</f>
        <v>0</v>
      </c>
    </row>
    <row r="3859" spans="1:15" ht="28.8" x14ac:dyDescent="0.3">
      <c r="A3859" s="4">
        <v>1970</v>
      </c>
      <c r="B3859" s="4">
        <v>20815</v>
      </c>
      <c r="C3859" s="4">
        <v>5</v>
      </c>
      <c r="D3859" s="4">
        <v>1</v>
      </c>
      <c r="E3859" s="4">
        <v>201</v>
      </c>
      <c r="F3859" s="10">
        <v>8</v>
      </c>
      <c r="H3859" t="s">
        <v>1143</v>
      </c>
      <c r="J3859" s="3" t="s">
        <v>1149</v>
      </c>
      <c r="L3859" s="11" t="s">
        <v>367</v>
      </c>
      <c r="M3859" s="14">
        <v>10</v>
      </c>
      <c r="O3859" s="5">
        <f>ROUND(M3859*N3859,2)</f>
        <v>0</v>
      </c>
    </row>
    <row r="3861" spans="1:15" ht="28.8" x14ac:dyDescent="0.3">
      <c r="A3861" s="4">
        <v>1971</v>
      </c>
      <c r="B3861" s="4">
        <v>20816</v>
      </c>
      <c r="C3861" s="4">
        <v>5</v>
      </c>
      <c r="D3861" s="4">
        <v>1</v>
      </c>
      <c r="E3861" s="4">
        <v>201</v>
      </c>
      <c r="F3861" s="10">
        <v>9</v>
      </c>
      <c r="H3861" t="s">
        <v>1143</v>
      </c>
      <c r="J3861" s="3" t="s">
        <v>1150</v>
      </c>
      <c r="L3861" s="11" t="s">
        <v>367</v>
      </c>
      <c r="M3861" s="14">
        <v>2</v>
      </c>
      <c r="O3861" s="5">
        <f>ROUND(M3861*N3861,2)</f>
        <v>0</v>
      </c>
    </row>
    <row r="3863" spans="1:15" ht="28.8" x14ac:dyDescent="0.3">
      <c r="A3863" s="4">
        <v>1972</v>
      </c>
      <c r="B3863" s="4">
        <v>20817</v>
      </c>
      <c r="C3863" s="4">
        <v>5</v>
      </c>
      <c r="D3863" s="4">
        <v>1</v>
      </c>
      <c r="E3863" s="4">
        <v>201</v>
      </c>
      <c r="F3863" s="10">
        <v>10</v>
      </c>
      <c r="H3863" t="s">
        <v>1143</v>
      </c>
      <c r="J3863" s="3" t="s">
        <v>1151</v>
      </c>
      <c r="L3863" s="11" t="s">
        <v>367</v>
      </c>
      <c r="M3863" s="14">
        <v>4</v>
      </c>
      <c r="O3863" s="5">
        <f>ROUND(M3863*N3863,2)</f>
        <v>0</v>
      </c>
    </row>
    <row r="3865" spans="1:15" ht="28.8" x14ac:dyDescent="0.3">
      <c r="A3865" s="4">
        <v>1973</v>
      </c>
      <c r="B3865" s="4">
        <v>20818</v>
      </c>
      <c r="C3865" s="4">
        <v>5</v>
      </c>
      <c r="D3865" s="4">
        <v>1</v>
      </c>
      <c r="E3865" s="4">
        <v>201</v>
      </c>
      <c r="F3865" s="10">
        <v>11</v>
      </c>
      <c r="H3865" t="s">
        <v>1143</v>
      </c>
      <c r="J3865" s="3" t="s">
        <v>1152</v>
      </c>
      <c r="L3865" s="11" t="s">
        <v>367</v>
      </c>
      <c r="M3865" s="14">
        <v>3</v>
      </c>
      <c r="O3865" s="5">
        <f>ROUND(M3865*N3865,2)</f>
        <v>0</v>
      </c>
    </row>
    <row r="3867" spans="1:15" x14ac:dyDescent="0.3">
      <c r="A3867" s="4">
        <v>1974</v>
      </c>
      <c r="B3867" s="4">
        <v>19481</v>
      </c>
      <c r="C3867" s="4">
        <v>5</v>
      </c>
      <c r="D3867" s="4">
        <v>1</v>
      </c>
      <c r="E3867" s="4">
        <v>201</v>
      </c>
      <c r="J3867" s="8" t="s">
        <v>1783</v>
      </c>
      <c r="M3867" s="15"/>
    </row>
    <row r="3869" spans="1:15" x14ac:dyDescent="0.3">
      <c r="A3869" s="4">
        <v>1975</v>
      </c>
      <c r="B3869" s="4">
        <v>19487</v>
      </c>
      <c r="C3869" s="4">
        <v>5</v>
      </c>
      <c r="D3869" s="4">
        <v>1</v>
      </c>
      <c r="E3869" s="4">
        <v>201</v>
      </c>
      <c r="F3869" s="10">
        <v>12</v>
      </c>
      <c r="H3869" t="s">
        <v>1143</v>
      </c>
      <c r="J3869" s="3" t="s">
        <v>1153</v>
      </c>
      <c r="L3869" s="11" t="s">
        <v>367</v>
      </c>
      <c r="M3869" s="14">
        <v>8</v>
      </c>
      <c r="O3869" s="5">
        <f>ROUND(M3869*N3869,2)</f>
        <v>0</v>
      </c>
    </row>
    <row r="3871" spans="1:15" x14ac:dyDescent="0.3">
      <c r="A3871" s="4">
        <v>1976</v>
      </c>
      <c r="B3871" s="4">
        <v>19456</v>
      </c>
      <c r="C3871" s="4">
        <v>5</v>
      </c>
      <c r="D3871" s="4">
        <v>1</v>
      </c>
      <c r="E3871" s="4">
        <v>201</v>
      </c>
      <c r="J3871" s="6" t="s">
        <v>1154</v>
      </c>
      <c r="M3871" s="15"/>
    </row>
    <row r="3873" spans="1:15" x14ac:dyDescent="0.3">
      <c r="A3873" s="4">
        <v>1977</v>
      </c>
      <c r="B3873" s="4">
        <v>19457</v>
      </c>
      <c r="C3873" s="4">
        <v>5</v>
      </c>
      <c r="D3873" s="4">
        <v>1</v>
      </c>
      <c r="E3873" s="4">
        <v>201</v>
      </c>
      <c r="J3873" s="8" t="s">
        <v>1155</v>
      </c>
      <c r="M3873" s="15"/>
    </row>
    <row r="3875" spans="1:15" x14ac:dyDescent="0.3">
      <c r="A3875" s="4">
        <v>1978</v>
      </c>
      <c r="B3875" s="4">
        <v>19458</v>
      </c>
      <c r="C3875" s="4">
        <v>5</v>
      </c>
      <c r="D3875" s="4">
        <v>1</v>
      </c>
      <c r="E3875" s="4">
        <v>201</v>
      </c>
      <c r="F3875" s="10">
        <v>13</v>
      </c>
      <c r="J3875" s="3" t="s">
        <v>1156</v>
      </c>
      <c r="L3875" s="11" t="s">
        <v>1628</v>
      </c>
      <c r="M3875" s="14">
        <v>1577</v>
      </c>
      <c r="O3875" s="5">
        <f>ROUND(M3875*N3875,2)</f>
        <v>0</v>
      </c>
    </row>
    <row r="3877" spans="1:15" x14ac:dyDescent="0.3">
      <c r="A3877" s="4">
        <v>1979</v>
      </c>
      <c r="B3877" s="4">
        <v>19459</v>
      </c>
      <c r="C3877" s="4">
        <v>5</v>
      </c>
      <c r="D3877" s="4">
        <v>1</v>
      </c>
      <c r="E3877" s="4">
        <v>202</v>
      </c>
      <c r="J3877" s="8" t="s">
        <v>1157</v>
      </c>
      <c r="M3877" s="15"/>
    </row>
    <row r="3879" spans="1:15" x14ac:dyDescent="0.3">
      <c r="A3879" s="4">
        <v>1980</v>
      </c>
      <c r="B3879" s="4">
        <v>19460</v>
      </c>
      <c r="C3879" s="4">
        <v>5</v>
      </c>
      <c r="D3879" s="4">
        <v>1</v>
      </c>
      <c r="E3879" s="4">
        <v>202</v>
      </c>
      <c r="F3879" s="10">
        <v>14</v>
      </c>
      <c r="J3879" s="3" t="s">
        <v>1158</v>
      </c>
      <c r="L3879" s="11" t="s">
        <v>1628</v>
      </c>
      <c r="M3879" s="14">
        <v>157</v>
      </c>
      <c r="O3879" s="5">
        <f>ROUND(M3879*N3879,2)</f>
        <v>0</v>
      </c>
    </row>
    <row r="3881" spans="1:15" x14ac:dyDescent="0.3">
      <c r="A3881" s="4">
        <v>1981</v>
      </c>
      <c r="B3881" s="4">
        <v>19461</v>
      </c>
      <c r="C3881" s="4">
        <v>5</v>
      </c>
      <c r="D3881" s="4">
        <v>1</v>
      </c>
      <c r="E3881" s="4">
        <v>202</v>
      </c>
      <c r="F3881" s="10">
        <v>15</v>
      </c>
      <c r="J3881" s="3" t="s">
        <v>314</v>
      </c>
      <c r="L3881" s="11" t="s">
        <v>1628</v>
      </c>
      <c r="M3881" s="14">
        <v>68</v>
      </c>
      <c r="O3881" s="5">
        <f>ROUND(M3881*N3881,2)</f>
        <v>0</v>
      </c>
    </row>
    <row r="3883" spans="1:15" x14ac:dyDescent="0.3">
      <c r="A3883" s="4">
        <v>1982</v>
      </c>
      <c r="B3883" s="4">
        <v>19462</v>
      </c>
      <c r="C3883" s="4">
        <v>5</v>
      </c>
      <c r="D3883" s="4">
        <v>1</v>
      </c>
      <c r="E3883" s="4">
        <v>202</v>
      </c>
      <c r="J3883" s="8" t="s">
        <v>318</v>
      </c>
      <c r="M3883" s="15"/>
    </row>
    <row r="3885" spans="1:15" x14ac:dyDescent="0.3">
      <c r="A3885" s="4">
        <v>1983</v>
      </c>
      <c r="B3885" s="4">
        <v>19463</v>
      </c>
      <c r="C3885" s="4">
        <v>5</v>
      </c>
      <c r="D3885" s="4">
        <v>1</v>
      </c>
      <c r="E3885" s="4">
        <v>202</v>
      </c>
      <c r="F3885" s="10">
        <v>16</v>
      </c>
      <c r="J3885" s="3" t="s">
        <v>1159</v>
      </c>
      <c r="L3885" s="11" t="s">
        <v>1630</v>
      </c>
      <c r="M3885" s="14">
        <v>42</v>
      </c>
      <c r="O3885" s="5">
        <f>ROUND(M3885*N3885,2)</f>
        <v>0</v>
      </c>
    </row>
    <row r="3887" spans="1:15" x14ac:dyDescent="0.3">
      <c r="A3887" s="4">
        <v>1984</v>
      </c>
      <c r="B3887" s="4">
        <v>19464</v>
      </c>
      <c r="C3887" s="4">
        <v>5</v>
      </c>
      <c r="D3887" s="4">
        <v>1</v>
      </c>
      <c r="E3887" s="4">
        <v>202</v>
      </c>
      <c r="J3887" s="8" t="s">
        <v>315</v>
      </c>
      <c r="M3887" s="15"/>
    </row>
    <row r="3889" spans="1:15" ht="28.8" x14ac:dyDescent="0.3">
      <c r="A3889" s="4">
        <v>1985</v>
      </c>
      <c r="B3889" s="4">
        <v>19465</v>
      </c>
      <c r="C3889" s="4">
        <v>5</v>
      </c>
      <c r="D3889" s="4">
        <v>1</v>
      </c>
      <c r="E3889" s="4">
        <v>202</v>
      </c>
      <c r="F3889" s="10">
        <v>17</v>
      </c>
      <c r="J3889" s="3" t="s">
        <v>1160</v>
      </c>
      <c r="L3889" s="11" t="s">
        <v>1628</v>
      </c>
      <c r="M3889" s="14">
        <v>1577</v>
      </c>
      <c r="O3889" s="5">
        <f>ROUND(M3889*N3889,2)</f>
        <v>0</v>
      </c>
    </row>
    <row r="3891" spans="1:15" x14ac:dyDescent="0.3">
      <c r="A3891" s="4">
        <v>1986</v>
      </c>
      <c r="B3891" s="4">
        <v>19466</v>
      </c>
      <c r="C3891" s="4">
        <v>5</v>
      </c>
      <c r="D3891" s="4">
        <v>1</v>
      </c>
      <c r="E3891" s="4">
        <v>202</v>
      </c>
      <c r="J3891" s="8" t="s">
        <v>320</v>
      </c>
      <c r="M3891" s="15"/>
    </row>
    <row r="3893" spans="1:15" ht="28.8" x14ac:dyDescent="0.3">
      <c r="A3893" s="4">
        <v>1987</v>
      </c>
      <c r="B3893" s="4">
        <v>19467</v>
      </c>
      <c r="C3893" s="4">
        <v>5</v>
      </c>
      <c r="D3893" s="4">
        <v>1</v>
      </c>
      <c r="E3893" s="4">
        <v>202</v>
      </c>
      <c r="F3893" s="10">
        <v>18</v>
      </c>
      <c r="J3893" s="3" t="s">
        <v>1161</v>
      </c>
      <c r="L3893" s="11" t="s">
        <v>47</v>
      </c>
      <c r="M3893" s="14" t="s">
        <v>1542</v>
      </c>
      <c r="O3893" s="5">
        <f>ROUND(M3893*N3893,2)</f>
        <v>0</v>
      </c>
    </row>
    <row r="3895" spans="1:15" x14ac:dyDescent="0.3">
      <c r="A3895" s="4">
        <v>1988</v>
      </c>
      <c r="B3895" s="4">
        <v>21481</v>
      </c>
      <c r="C3895" s="4">
        <v>5</v>
      </c>
      <c r="D3895" s="4">
        <v>1</v>
      </c>
      <c r="E3895" s="4">
        <v>202</v>
      </c>
      <c r="G3895">
        <v>170</v>
      </c>
      <c r="J3895" s="7" t="s">
        <v>1162</v>
      </c>
      <c r="M3895" s="15"/>
    </row>
    <row r="3897" spans="1:15" ht="28.8" x14ac:dyDescent="0.3">
      <c r="A3897" s="4">
        <v>1989</v>
      </c>
      <c r="B3897" s="4">
        <v>21495</v>
      </c>
      <c r="C3897" s="4">
        <v>5</v>
      </c>
      <c r="D3897" s="4">
        <v>1</v>
      </c>
      <c r="E3897" s="4">
        <v>202</v>
      </c>
      <c r="F3897" s="10">
        <v>19</v>
      </c>
      <c r="G3897" t="s">
        <v>1163</v>
      </c>
      <c r="J3897" s="3" t="s">
        <v>1784</v>
      </c>
      <c r="L3897" s="11" t="s">
        <v>1628</v>
      </c>
      <c r="M3897" s="14">
        <v>331</v>
      </c>
      <c r="O3897" s="5">
        <f>ROUND(M3897*N3897,2)</f>
        <v>0</v>
      </c>
    </row>
    <row r="3899" spans="1:15" ht="28.8" x14ac:dyDescent="0.3">
      <c r="A3899" s="4">
        <v>1990</v>
      </c>
      <c r="B3899" s="4">
        <v>21485</v>
      </c>
      <c r="C3899" s="4">
        <v>5</v>
      </c>
      <c r="D3899" s="4">
        <v>1</v>
      </c>
      <c r="E3899" s="4">
        <v>202</v>
      </c>
      <c r="F3899" s="10">
        <v>20</v>
      </c>
      <c r="G3899" t="s">
        <v>1163</v>
      </c>
      <c r="J3899" s="3" t="s">
        <v>1785</v>
      </c>
      <c r="L3899" s="11" t="s">
        <v>1628</v>
      </c>
      <c r="M3899" s="14">
        <v>1889</v>
      </c>
      <c r="O3899" s="5">
        <f>ROUND(M3899*N3899,2)</f>
        <v>0</v>
      </c>
    </row>
    <row r="3901" spans="1:15" ht="28.8" x14ac:dyDescent="0.3">
      <c r="A3901" s="4">
        <v>1991</v>
      </c>
      <c r="B3901" s="4">
        <v>21486</v>
      </c>
      <c r="C3901" s="4">
        <v>5</v>
      </c>
      <c r="D3901" s="4">
        <v>1</v>
      </c>
      <c r="E3901" s="4">
        <v>202</v>
      </c>
      <c r="F3901" s="10">
        <v>21</v>
      </c>
      <c r="G3901" t="s">
        <v>1164</v>
      </c>
      <c r="J3901" s="3" t="s">
        <v>1786</v>
      </c>
      <c r="L3901" s="11" t="s">
        <v>1630</v>
      </c>
      <c r="M3901" s="14">
        <v>1174</v>
      </c>
      <c r="O3901" s="5">
        <f>ROUND(M3901*N3901,2)</f>
        <v>0</v>
      </c>
    </row>
    <row r="3903" spans="1:15" x14ac:dyDescent="0.3">
      <c r="A3903" s="4">
        <v>1992</v>
      </c>
      <c r="B3903" s="4">
        <v>19472</v>
      </c>
      <c r="C3903" s="4">
        <v>5</v>
      </c>
      <c r="D3903" s="4">
        <v>1</v>
      </c>
      <c r="E3903" s="4">
        <v>202</v>
      </c>
      <c r="G3903">
        <v>32</v>
      </c>
      <c r="J3903" s="8" t="s">
        <v>327</v>
      </c>
      <c r="M3903" s="15"/>
    </row>
    <row r="3905" spans="1:15" ht="57.6" x14ac:dyDescent="0.3">
      <c r="A3905" s="4">
        <v>1993</v>
      </c>
      <c r="B3905" s="4">
        <v>19473</v>
      </c>
      <c r="C3905" s="4">
        <v>5</v>
      </c>
      <c r="D3905" s="4">
        <v>1</v>
      </c>
      <c r="E3905" s="4">
        <v>202</v>
      </c>
      <c r="F3905" s="10">
        <v>22</v>
      </c>
      <c r="G3905" t="s">
        <v>1165</v>
      </c>
      <c r="J3905" s="3" t="s">
        <v>1166</v>
      </c>
      <c r="L3905" s="11" t="s">
        <v>1630</v>
      </c>
      <c r="M3905" s="14">
        <v>1174</v>
      </c>
      <c r="O3905" s="5">
        <f>ROUND(M3905*N3905,2)</f>
        <v>0</v>
      </c>
    </row>
    <row r="3907" spans="1:15" x14ac:dyDescent="0.3">
      <c r="A3907" s="4">
        <v>1994</v>
      </c>
      <c r="B3907" s="4">
        <v>19474</v>
      </c>
      <c r="C3907" s="4">
        <v>5</v>
      </c>
      <c r="D3907" s="4">
        <v>1</v>
      </c>
      <c r="E3907" s="4">
        <v>202</v>
      </c>
      <c r="J3907" s="8" t="s">
        <v>1167</v>
      </c>
      <c r="M3907" s="15"/>
    </row>
    <row r="3909" spans="1:15" x14ac:dyDescent="0.3">
      <c r="A3909" s="4">
        <v>1995</v>
      </c>
      <c r="B3909" s="4">
        <v>19475</v>
      </c>
      <c r="C3909" s="4">
        <v>5</v>
      </c>
      <c r="D3909" s="4">
        <v>1</v>
      </c>
      <c r="E3909" s="4">
        <v>202</v>
      </c>
      <c r="F3909" s="10">
        <v>23</v>
      </c>
      <c r="J3909" s="3" t="s">
        <v>1168</v>
      </c>
      <c r="L3909" s="11" t="s">
        <v>367</v>
      </c>
      <c r="M3909" s="14">
        <v>15</v>
      </c>
      <c r="O3909" s="5">
        <f>ROUND(M3909*N3909,2)</f>
        <v>0</v>
      </c>
    </row>
    <row r="3911" spans="1:15" x14ac:dyDescent="0.3">
      <c r="A3911" s="4">
        <v>1996</v>
      </c>
      <c r="B3911" s="4">
        <v>19476</v>
      </c>
      <c r="C3911" s="4">
        <v>5</v>
      </c>
      <c r="D3911" s="4">
        <v>1</v>
      </c>
      <c r="E3911" s="4">
        <v>202</v>
      </c>
      <c r="F3911" s="10">
        <v>24</v>
      </c>
      <c r="J3911" s="3" t="s">
        <v>1787</v>
      </c>
      <c r="L3911" s="11" t="s">
        <v>367</v>
      </c>
      <c r="M3911" s="14">
        <v>20</v>
      </c>
      <c r="O3911" s="5">
        <f>ROUND(M3911*N3911,2)</f>
        <v>0</v>
      </c>
    </row>
    <row r="3913" spans="1:15" x14ac:dyDescent="0.3">
      <c r="A3913" s="4">
        <v>1997</v>
      </c>
      <c r="B3913" s="4">
        <v>19477</v>
      </c>
      <c r="C3913" s="4">
        <v>5</v>
      </c>
      <c r="D3913" s="4">
        <v>1</v>
      </c>
      <c r="E3913" s="4">
        <v>203</v>
      </c>
      <c r="F3913" s="10">
        <v>25</v>
      </c>
      <c r="J3913" s="3" t="s">
        <v>1169</v>
      </c>
      <c r="L3913" s="11" t="s">
        <v>367</v>
      </c>
      <c r="M3913" s="14">
        <v>20</v>
      </c>
      <c r="O3913" s="5">
        <f>ROUND(M3913*N3913,2)</f>
        <v>0</v>
      </c>
    </row>
    <row r="3915" spans="1:15" x14ac:dyDescent="0.3">
      <c r="A3915" s="4">
        <v>1998</v>
      </c>
      <c r="B3915" s="4">
        <v>19478</v>
      </c>
      <c r="C3915" s="4">
        <v>5</v>
      </c>
      <c r="D3915" s="4">
        <v>1</v>
      </c>
      <c r="E3915" s="4">
        <v>203</v>
      </c>
      <c r="F3915" s="10">
        <v>26</v>
      </c>
      <c r="J3915" s="3" t="s">
        <v>1170</v>
      </c>
      <c r="L3915" s="11" t="s">
        <v>367</v>
      </c>
      <c r="M3915" s="14">
        <v>60</v>
      </c>
      <c r="O3915" s="5">
        <f>ROUND(M3915*N3915,2)</f>
        <v>0</v>
      </c>
    </row>
    <row r="3917" spans="1:15" x14ac:dyDescent="0.3">
      <c r="A3917" s="4">
        <v>2000</v>
      </c>
      <c r="B3917" s="4">
        <v>19377</v>
      </c>
      <c r="C3917" s="4">
        <v>5</v>
      </c>
      <c r="D3917" s="4">
        <v>2</v>
      </c>
      <c r="E3917" s="4">
        <v>205</v>
      </c>
      <c r="G3917">
        <v>42</v>
      </c>
      <c r="J3917" s="6" t="s">
        <v>1128</v>
      </c>
      <c r="M3917" s="15"/>
    </row>
    <row r="3919" spans="1:15" x14ac:dyDescent="0.3">
      <c r="A3919" s="4">
        <v>2001</v>
      </c>
      <c r="B3919" s="4">
        <v>17761</v>
      </c>
      <c r="C3919" s="4">
        <v>5</v>
      </c>
      <c r="D3919" s="4">
        <v>2</v>
      </c>
      <c r="E3919" s="4">
        <v>205</v>
      </c>
      <c r="G3919">
        <v>148</v>
      </c>
      <c r="J3919" s="6" t="s">
        <v>340</v>
      </c>
      <c r="M3919" s="15"/>
    </row>
    <row r="3921" spans="1:15" x14ac:dyDescent="0.3">
      <c r="A3921" s="4">
        <v>2002</v>
      </c>
      <c r="B3921" s="4">
        <v>16807</v>
      </c>
      <c r="C3921" s="4">
        <v>5</v>
      </c>
      <c r="D3921" s="4">
        <v>2</v>
      </c>
      <c r="E3921" s="4">
        <v>205</v>
      </c>
      <c r="G3921">
        <v>160</v>
      </c>
      <c r="J3921" s="6" t="s">
        <v>1171</v>
      </c>
      <c r="M3921" s="15"/>
    </row>
    <row r="3923" spans="1:15" x14ac:dyDescent="0.3">
      <c r="A3923" s="4">
        <v>2003</v>
      </c>
      <c r="B3923" s="4">
        <v>19378</v>
      </c>
      <c r="C3923" s="4">
        <v>5</v>
      </c>
      <c r="D3923" s="4">
        <v>2</v>
      </c>
      <c r="E3923" s="4">
        <v>205</v>
      </c>
      <c r="G3923">
        <v>42</v>
      </c>
      <c r="J3923" s="6" t="s">
        <v>296</v>
      </c>
      <c r="M3923" s="15"/>
    </row>
    <row r="3925" spans="1:15" ht="57.6" x14ac:dyDescent="0.3">
      <c r="A3925" s="4">
        <v>2004</v>
      </c>
      <c r="B3925" s="4">
        <v>17762</v>
      </c>
      <c r="C3925" s="4">
        <v>5</v>
      </c>
      <c r="D3925" s="4">
        <v>2</v>
      </c>
      <c r="E3925" s="4">
        <v>205</v>
      </c>
      <c r="G3925">
        <v>148</v>
      </c>
      <c r="J3925" s="3" t="s">
        <v>297</v>
      </c>
      <c r="M3925" s="15"/>
    </row>
    <row r="3927" spans="1:15" x14ac:dyDescent="0.3">
      <c r="A3927" s="4">
        <v>2005</v>
      </c>
      <c r="B3927" s="4">
        <v>19379</v>
      </c>
      <c r="C3927" s="4">
        <v>5</v>
      </c>
      <c r="D3927" s="4">
        <v>2</v>
      </c>
      <c r="E3927" s="4">
        <v>205</v>
      </c>
      <c r="G3927">
        <v>160</v>
      </c>
      <c r="J3927" s="6" t="s">
        <v>1171</v>
      </c>
      <c r="M3927" s="15"/>
    </row>
    <row r="3929" spans="1:15" ht="28.8" x14ac:dyDescent="0.3">
      <c r="A3929" s="4">
        <v>2006</v>
      </c>
      <c r="B3929" s="4">
        <v>21426</v>
      </c>
      <c r="C3929" s="4">
        <v>5</v>
      </c>
      <c r="D3929" s="4">
        <v>2</v>
      </c>
      <c r="E3929" s="4">
        <v>205</v>
      </c>
      <c r="G3929">
        <v>160</v>
      </c>
      <c r="J3929" s="8" t="s">
        <v>1172</v>
      </c>
      <c r="M3929" s="15"/>
    </row>
    <row r="3931" spans="1:15" ht="28.8" x14ac:dyDescent="0.3">
      <c r="A3931" s="4">
        <v>2007</v>
      </c>
      <c r="B3931" s="4">
        <v>21427</v>
      </c>
      <c r="C3931" s="4">
        <v>5</v>
      </c>
      <c r="D3931" s="4">
        <v>2</v>
      </c>
      <c r="E3931" s="4">
        <v>205</v>
      </c>
      <c r="F3931" s="10">
        <v>1</v>
      </c>
      <c r="J3931" s="3" t="s">
        <v>1788</v>
      </c>
      <c r="L3931" s="11" t="s">
        <v>356</v>
      </c>
      <c r="M3931" s="14">
        <v>130</v>
      </c>
      <c r="O3931" s="5">
        <f>ROUND(M3931*N3931,2)</f>
        <v>0</v>
      </c>
    </row>
    <row r="3933" spans="1:15" ht="28.8" x14ac:dyDescent="0.3">
      <c r="A3933" s="4">
        <v>2008</v>
      </c>
      <c r="B3933" s="4">
        <v>21434</v>
      </c>
      <c r="C3933" s="4">
        <v>5</v>
      </c>
      <c r="D3933" s="4">
        <v>2</v>
      </c>
      <c r="E3933" s="4">
        <v>205</v>
      </c>
      <c r="F3933" s="10">
        <v>2</v>
      </c>
      <c r="J3933" s="3" t="s">
        <v>1789</v>
      </c>
      <c r="L3933" s="11" t="s">
        <v>356</v>
      </c>
      <c r="M3933" s="14">
        <v>60</v>
      </c>
      <c r="O3933" s="5">
        <f>ROUND(M3933*N3933,2)</f>
        <v>0</v>
      </c>
    </row>
    <row r="3935" spans="1:15" x14ac:dyDescent="0.3">
      <c r="A3935" s="4">
        <v>2009</v>
      </c>
      <c r="B3935" s="4">
        <v>21425</v>
      </c>
      <c r="C3935" s="4">
        <v>5</v>
      </c>
      <c r="D3935" s="4">
        <v>2</v>
      </c>
      <c r="E3935" s="4">
        <v>205</v>
      </c>
      <c r="G3935">
        <v>160</v>
      </c>
      <c r="J3935" s="6" t="s">
        <v>1173</v>
      </c>
      <c r="M3935" s="15"/>
    </row>
    <row r="3937" spans="1:15" x14ac:dyDescent="0.3">
      <c r="A3937" s="4">
        <v>2010</v>
      </c>
      <c r="B3937" s="4">
        <v>17713</v>
      </c>
      <c r="C3937" s="4">
        <v>5</v>
      </c>
      <c r="D3937" s="4">
        <v>2</v>
      </c>
      <c r="E3937" s="4">
        <v>206</v>
      </c>
      <c r="J3937" s="7" t="s">
        <v>1174</v>
      </c>
      <c r="M3937" s="15"/>
    </row>
    <row r="3939" spans="1:15" ht="216" x14ac:dyDescent="0.3">
      <c r="A3939" s="4">
        <v>2011</v>
      </c>
      <c r="B3939" s="4">
        <v>21429</v>
      </c>
      <c r="C3939" s="4">
        <v>5</v>
      </c>
      <c r="D3939" s="4">
        <v>2</v>
      </c>
      <c r="E3939" s="4">
        <v>206</v>
      </c>
      <c r="F3939" s="10">
        <v>3</v>
      </c>
      <c r="J3939" s="3" t="s">
        <v>1175</v>
      </c>
      <c r="L3939" s="11" t="s">
        <v>367</v>
      </c>
      <c r="M3939" s="14">
        <v>8</v>
      </c>
      <c r="O3939" s="5">
        <f>ROUND(M3939*N3939,2)</f>
        <v>0</v>
      </c>
    </row>
    <row r="3941" spans="1:15" x14ac:dyDescent="0.3">
      <c r="A3941" s="4">
        <v>2012</v>
      </c>
      <c r="B3941" s="4">
        <v>16871</v>
      </c>
      <c r="C3941" s="4">
        <v>5</v>
      </c>
      <c r="D3941" s="4">
        <v>2</v>
      </c>
      <c r="E3941" s="4">
        <v>206</v>
      </c>
      <c r="G3941">
        <v>161</v>
      </c>
      <c r="J3941" s="7" t="s">
        <v>1790</v>
      </c>
      <c r="M3941" s="15"/>
    </row>
    <row r="3943" spans="1:15" ht="28.8" x14ac:dyDescent="0.3">
      <c r="A3943" s="4">
        <v>2013</v>
      </c>
      <c r="B3943" s="4">
        <v>19131</v>
      </c>
      <c r="C3943" s="4">
        <v>5</v>
      </c>
      <c r="D3943" s="4">
        <v>2</v>
      </c>
      <c r="E3943" s="4">
        <v>206</v>
      </c>
      <c r="F3943" s="10">
        <v>4</v>
      </c>
      <c r="J3943" s="3" t="s">
        <v>1176</v>
      </c>
      <c r="L3943" s="11" t="s">
        <v>367</v>
      </c>
      <c r="M3943" s="14">
        <v>8</v>
      </c>
      <c r="O3943" s="5">
        <f>ROUND(M3943*N3943,2)</f>
        <v>0</v>
      </c>
    </row>
    <row r="3945" spans="1:15" x14ac:dyDescent="0.3">
      <c r="A3945" s="4">
        <v>2014</v>
      </c>
      <c r="B3945" s="4">
        <v>21452</v>
      </c>
      <c r="C3945" s="4">
        <v>5</v>
      </c>
      <c r="D3945" s="4">
        <v>2</v>
      </c>
      <c r="E3945" s="4">
        <v>206</v>
      </c>
      <c r="G3945">
        <v>161</v>
      </c>
      <c r="J3945" s="7" t="s">
        <v>307</v>
      </c>
      <c r="M3945" s="15"/>
    </row>
    <row r="3947" spans="1:15" x14ac:dyDescent="0.3">
      <c r="A3947" s="4">
        <v>2015</v>
      </c>
      <c r="B3947" s="4">
        <v>21453</v>
      </c>
      <c r="C3947" s="4">
        <v>5</v>
      </c>
      <c r="D3947" s="4">
        <v>2</v>
      </c>
      <c r="E3947" s="4">
        <v>206</v>
      </c>
      <c r="F3947" s="10">
        <v>5</v>
      </c>
      <c r="J3947" s="3" t="s">
        <v>1791</v>
      </c>
      <c r="L3947" s="11" t="s">
        <v>47</v>
      </c>
      <c r="M3947" s="14" t="s">
        <v>1542</v>
      </c>
      <c r="O3947" s="5">
        <f>ROUND(M3947*N3947,2)</f>
        <v>0</v>
      </c>
    </row>
    <row r="3949" spans="1:15" x14ac:dyDescent="0.3">
      <c r="A3949" s="4">
        <v>2016</v>
      </c>
      <c r="B3949" s="4">
        <v>21436</v>
      </c>
      <c r="C3949" s="4">
        <v>5</v>
      </c>
      <c r="D3949" s="4">
        <v>2</v>
      </c>
      <c r="E3949" s="4">
        <v>207</v>
      </c>
      <c r="G3949">
        <v>160</v>
      </c>
      <c r="J3949" s="6" t="s">
        <v>1177</v>
      </c>
      <c r="M3949" s="15"/>
    </row>
    <row r="3951" spans="1:15" x14ac:dyDescent="0.3">
      <c r="A3951" s="4">
        <v>2017</v>
      </c>
      <c r="B3951" s="4">
        <v>21437</v>
      </c>
      <c r="C3951" s="4">
        <v>5</v>
      </c>
      <c r="D3951" s="4">
        <v>2</v>
      </c>
      <c r="E3951" s="4">
        <v>207</v>
      </c>
      <c r="G3951">
        <v>46</v>
      </c>
      <c r="J3951" s="7" t="s">
        <v>1178</v>
      </c>
      <c r="M3951" s="15"/>
    </row>
    <row r="3953" spans="1:15" ht="28.8" x14ac:dyDescent="0.3">
      <c r="A3953" s="4">
        <v>2018</v>
      </c>
      <c r="B3953" s="4">
        <v>21438</v>
      </c>
      <c r="C3953" s="4">
        <v>5</v>
      </c>
      <c r="D3953" s="4">
        <v>2</v>
      </c>
      <c r="E3953" s="4">
        <v>207</v>
      </c>
      <c r="F3953" s="10">
        <v>6</v>
      </c>
      <c r="J3953" s="3" t="s">
        <v>1179</v>
      </c>
      <c r="L3953" s="11" t="s">
        <v>356</v>
      </c>
      <c r="M3953" s="14">
        <v>40</v>
      </c>
      <c r="O3953" s="5">
        <f>ROUND(M3953*N3953,2)</f>
        <v>0</v>
      </c>
    </row>
    <row r="3955" spans="1:15" x14ac:dyDescent="0.3">
      <c r="A3955" s="4">
        <v>2019</v>
      </c>
      <c r="B3955" s="4">
        <v>21443</v>
      </c>
      <c r="C3955" s="4">
        <v>5</v>
      </c>
      <c r="D3955" s="4">
        <v>2</v>
      </c>
      <c r="E3955" s="4">
        <v>207</v>
      </c>
      <c r="G3955">
        <v>46</v>
      </c>
      <c r="J3955" s="7" t="s">
        <v>1180</v>
      </c>
      <c r="M3955" s="15"/>
    </row>
    <row r="3957" spans="1:15" x14ac:dyDescent="0.3">
      <c r="A3957" s="4">
        <v>2020</v>
      </c>
      <c r="B3957" s="4">
        <v>21439</v>
      </c>
      <c r="C3957" s="4">
        <v>5</v>
      </c>
      <c r="D3957" s="4">
        <v>2</v>
      </c>
      <c r="E3957" s="4">
        <v>207</v>
      </c>
      <c r="F3957" s="10">
        <v>7</v>
      </c>
      <c r="J3957" s="3" t="s">
        <v>1181</v>
      </c>
      <c r="L3957" s="11" t="s">
        <v>367</v>
      </c>
      <c r="M3957" s="14">
        <v>4</v>
      </c>
      <c r="O3957" s="5">
        <f>ROUND(M3957*N3957,2)</f>
        <v>0</v>
      </c>
    </row>
    <row r="3959" spans="1:15" x14ac:dyDescent="0.3">
      <c r="A3959" s="4">
        <v>2021</v>
      </c>
      <c r="B3959" s="4">
        <v>21440</v>
      </c>
      <c r="C3959" s="4">
        <v>5</v>
      </c>
      <c r="D3959" s="4">
        <v>2</v>
      </c>
      <c r="E3959" s="4">
        <v>207</v>
      </c>
      <c r="F3959" s="10">
        <v>8</v>
      </c>
      <c r="J3959" s="3" t="s">
        <v>1182</v>
      </c>
      <c r="L3959" s="11" t="s">
        <v>367</v>
      </c>
      <c r="M3959" s="14">
        <v>4</v>
      </c>
      <c r="O3959" s="5">
        <f>ROUND(M3959*N3959,2)</f>
        <v>0</v>
      </c>
    </row>
    <row r="3961" spans="1:15" x14ac:dyDescent="0.3">
      <c r="A3961" s="4">
        <v>2022</v>
      </c>
      <c r="B3961" s="4">
        <v>21448</v>
      </c>
      <c r="C3961" s="4">
        <v>5</v>
      </c>
      <c r="D3961" s="4">
        <v>2</v>
      </c>
      <c r="E3961" s="4">
        <v>207</v>
      </c>
      <c r="G3961">
        <v>161</v>
      </c>
      <c r="J3961" s="7" t="s">
        <v>906</v>
      </c>
      <c r="M3961" s="15"/>
    </row>
    <row r="3963" spans="1:15" x14ac:dyDescent="0.3">
      <c r="A3963" s="4">
        <v>2023</v>
      </c>
      <c r="B3963" s="4">
        <v>21441</v>
      </c>
      <c r="C3963" s="4">
        <v>5</v>
      </c>
      <c r="D3963" s="4">
        <v>2</v>
      </c>
      <c r="E3963" s="4">
        <v>207</v>
      </c>
      <c r="F3963" s="10">
        <v>9</v>
      </c>
      <c r="J3963" s="3" t="s">
        <v>1183</v>
      </c>
      <c r="L3963" s="11" t="s">
        <v>1628</v>
      </c>
      <c r="M3963" s="14">
        <v>22</v>
      </c>
      <c r="O3963" s="5">
        <f>ROUND(M3963*N3963,2)</f>
        <v>0</v>
      </c>
    </row>
    <row r="3965" spans="1:15" x14ac:dyDescent="0.3">
      <c r="A3965" s="4">
        <v>2024</v>
      </c>
      <c r="B3965" s="4">
        <v>21449</v>
      </c>
      <c r="C3965" s="4">
        <v>5</v>
      </c>
      <c r="D3965" s="4">
        <v>2</v>
      </c>
      <c r="E3965" s="4">
        <v>207</v>
      </c>
      <c r="G3965">
        <v>161</v>
      </c>
      <c r="J3965" s="7" t="s">
        <v>1184</v>
      </c>
      <c r="M3965" s="15"/>
    </row>
    <row r="3967" spans="1:15" ht="28.8" x14ac:dyDescent="0.3">
      <c r="A3967" s="4">
        <v>2025</v>
      </c>
      <c r="B3967" s="4">
        <v>21444</v>
      </c>
      <c r="C3967" s="4">
        <v>5</v>
      </c>
      <c r="D3967" s="4">
        <v>2</v>
      </c>
      <c r="E3967" s="4">
        <v>207</v>
      </c>
      <c r="F3967" s="10">
        <v>10</v>
      </c>
      <c r="J3967" s="3" t="s">
        <v>1792</v>
      </c>
      <c r="L3967" s="11" t="s">
        <v>1630</v>
      </c>
      <c r="M3967" s="14">
        <v>56</v>
      </c>
      <c r="O3967" s="5">
        <f>ROUND(M3967*N3967,2)</f>
        <v>0</v>
      </c>
    </row>
    <row r="3969" spans="1:15" x14ac:dyDescent="0.3">
      <c r="A3969" s="4">
        <v>2026</v>
      </c>
      <c r="B3969" s="4">
        <v>21451</v>
      </c>
      <c r="C3969" s="4">
        <v>5</v>
      </c>
      <c r="D3969" s="4">
        <v>2</v>
      </c>
      <c r="E3969" s="4">
        <v>207</v>
      </c>
      <c r="G3969">
        <v>161</v>
      </c>
      <c r="J3969" s="7" t="s">
        <v>307</v>
      </c>
      <c r="M3969" s="15"/>
    </row>
    <row r="3971" spans="1:15" x14ac:dyDescent="0.3">
      <c r="A3971" s="4">
        <v>2027</v>
      </c>
      <c r="B3971" s="4">
        <v>21446</v>
      </c>
      <c r="C3971" s="4">
        <v>5</v>
      </c>
      <c r="D3971" s="4">
        <v>2</v>
      </c>
      <c r="E3971" s="4">
        <v>207</v>
      </c>
      <c r="F3971" s="10">
        <v>11</v>
      </c>
      <c r="J3971" s="3" t="s">
        <v>1793</v>
      </c>
      <c r="L3971" s="11" t="s">
        <v>47</v>
      </c>
      <c r="M3971" s="14" t="s">
        <v>1542</v>
      </c>
      <c r="O3971" s="5">
        <f>ROUND(M3971*N3971,2)</f>
        <v>0</v>
      </c>
    </row>
    <row r="3973" spans="1:15" x14ac:dyDescent="0.3">
      <c r="A3973" s="4">
        <v>2028</v>
      </c>
      <c r="B3973" s="4">
        <v>21424</v>
      </c>
      <c r="C3973" s="4">
        <v>5</v>
      </c>
      <c r="D3973" s="4">
        <v>2</v>
      </c>
      <c r="E3973" s="4">
        <v>207</v>
      </c>
      <c r="G3973">
        <v>160</v>
      </c>
      <c r="J3973" s="6" t="s">
        <v>1185</v>
      </c>
      <c r="M3973" s="15"/>
    </row>
    <row r="3975" spans="1:15" x14ac:dyDescent="0.3">
      <c r="A3975" s="4">
        <v>2029</v>
      </c>
      <c r="B3975" s="4">
        <v>16864</v>
      </c>
      <c r="C3975" s="4">
        <v>5</v>
      </c>
      <c r="D3975" s="4">
        <v>2</v>
      </c>
      <c r="E3975" s="4">
        <v>207</v>
      </c>
      <c r="G3975">
        <v>161</v>
      </c>
      <c r="J3975" s="7" t="s">
        <v>1186</v>
      </c>
      <c r="M3975" s="15"/>
    </row>
    <row r="3977" spans="1:15" x14ac:dyDescent="0.3">
      <c r="A3977" s="4">
        <v>2030</v>
      </c>
      <c r="B3977" s="4">
        <v>21420</v>
      </c>
      <c r="C3977" s="4">
        <v>5</v>
      </c>
      <c r="D3977" s="4">
        <v>2</v>
      </c>
      <c r="E3977" s="4">
        <v>207</v>
      </c>
      <c r="G3977">
        <v>161</v>
      </c>
      <c r="J3977" s="7" t="s">
        <v>1187</v>
      </c>
      <c r="M3977" s="15"/>
    </row>
    <row r="3979" spans="1:15" ht="129.6" x14ac:dyDescent="0.3">
      <c r="A3979" s="4">
        <v>2031</v>
      </c>
      <c r="B3979" s="4">
        <v>21421</v>
      </c>
      <c r="C3979" s="4">
        <v>5</v>
      </c>
      <c r="D3979" s="4">
        <v>2</v>
      </c>
      <c r="E3979" s="4">
        <v>207</v>
      </c>
      <c r="F3979" s="10">
        <v>12</v>
      </c>
      <c r="G3979" t="s">
        <v>1188</v>
      </c>
      <c r="J3979" s="3" t="s">
        <v>1189</v>
      </c>
      <c r="L3979" s="11" t="s">
        <v>356</v>
      </c>
      <c r="M3979" s="14">
        <v>60</v>
      </c>
      <c r="O3979" s="5">
        <f>ROUND(M3979*N3979,2)</f>
        <v>0</v>
      </c>
    </row>
    <row r="3981" spans="1:15" ht="28.8" x14ac:dyDescent="0.3">
      <c r="A3981" s="4">
        <v>2032</v>
      </c>
      <c r="B3981" s="4">
        <v>21422</v>
      </c>
      <c r="C3981" s="4">
        <v>5</v>
      </c>
      <c r="D3981" s="4">
        <v>2</v>
      </c>
      <c r="E3981" s="4">
        <v>208</v>
      </c>
      <c r="F3981" s="10">
        <v>13</v>
      </c>
      <c r="J3981" s="3" t="s">
        <v>1190</v>
      </c>
      <c r="L3981" s="11" t="s">
        <v>367</v>
      </c>
      <c r="M3981" s="14">
        <v>4</v>
      </c>
      <c r="O3981" s="5">
        <f>ROUND(M3981*N3981,2)</f>
        <v>0</v>
      </c>
    </row>
    <row r="3983" spans="1:15" ht="115.2" x14ac:dyDescent="0.3">
      <c r="A3983" s="4">
        <v>2033</v>
      </c>
      <c r="B3983" s="4">
        <v>21423</v>
      </c>
      <c r="C3983" s="4">
        <v>5</v>
      </c>
      <c r="D3983" s="4">
        <v>2</v>
      </c>
      <c r="E3983" s="4">
        <v>208</v>
      </c>
      <c r="F3983" s="10">
        <v>14</v>
      </c>
      <c r="J3983" s="3" t="s">
        <v>1191</v>
      </c>
      <c r="L3983" s="11" t="s">
        <v>367</v>
      </c>
      <c r="M3983" s="14">
        <v>2</v>
      </c>
      <c r="O3983" s="5">
        <f>ROUND(M3983*N3983,2)</f>
        <v>0</v>
      </c>
    </row>
    <row r="3985" spans="1:15" x14ac:dyDescent="0.3">
      <c r="A3985" s="4">
        <v>2034</v>
      </c>
      <c r="B3985" s="4">
        <v>16873</v>
      </c>
      <c r="C3985" s="4">
        <v>5</v>
      </c>
      <c r="D3985" s="4">
        <v>2</v>
      </c>
      <c r="E3985" s="4">
        <v>208</v>
      </c>
      <c r="G3985">
        <v>161</v>
      </c>
      <c r="J3985" s="7" t="s">
        <v>1192</v>
      </c>
      <c r="M3985" s="15"/>
    </row>
    <row r="3987" spans="1:15" ht="129.6" x14ac:dyDescent="0.3">
      <c r="A3987" s="4">
        <v>2035</v>
      </c>
      <c r="B3987" s="4">
        <v>16865</v>
      </c>
      <c r="C3987" s="4">
        <v>5</v>
      </c>
      <c r="D3987" s="4">
        <v>2</v>
      </c>
      <c r="E3987" s="4">
        <v>208</v>
      </c>
      <c r="F3987" s="10">
        <v>15</v>
      </c>
      <c r="G3987" t="s">
        <v>1188</v>
      </c>
      <c r="J3987" s="3" t="s">
        <v>1193</v>
      </c>
      <c r="L3987" s="11" t="s">
        <v>356</v>
      </c>
      <c r="M3987" s="14">
        <v>55</v>
      </c>
      <c r="O3987" s="5">
        <f>ROUND(M3987*N3987,2)</f>
        <v>0</v>
      </c>
    </row>
    <row r="3989" spans="1:15" ht="28.8" x14ac:dyDescent="0.3">
      <c r="A3989" s="4">
        <v>2036</v>
      </c>
      <c r="B3989" s="4">
        <v>16866</v>
      </c>
      <c r="C3989" s="4">
        <v>5</v>
      </c>
      <c r="D3989" s="4">
        <v>2</v>
      </c>
      <c r="E3989" s="4">
        <v>208</v>
      </c>
      <c r="F3989" s="10">
        <v>16</v>
      </c>
      <c r="J3989" s="3" t="s">
        <v>1190</v>
      </c>
      <c r="L3989" s="11" t="s">
        <v>367</v>
      </c>
      <c r="M3989" s="14">
        <v>5</v>
      </c>
      <c r="O3989" s="5">
        <f>ROUND(M3989*N3989,2)</f>
        <v>0</v>
      </c>
    </row>
    <row r="3991" spans="1:15" ht="115.2" x14ac:dyDescent="0.3">
      <c r="A3991" s="4">
        <v>2037</v>
      </c>
      <c r="B3991" s="4">
        <v>16867</v>
      </c>
      <c r="C3991" s="4">
        <v>5</v>
      </c>
      <c r="D3991" s="4">
        <v>2</v>
      </c>
      <c r="E3991" s="4">
        <v>208</v>
      </c>
      <c r="F3991" s="10">
        <v>17</v>
      </c>
      <c r="J3991" s="3" t="s">
        <v>1191</v>
      </c>
      <c r="L3991" s="11" t="s">
        <v>367</v>
      </c>
      <c r="M3991" s="14">
        <v>3</v>
      </c>
      <c r="O3991" s="5">
        <f>ROUND(M3991*N3991,2)</f>
        <v>0</v>
      </c>
    </row>
    <row r="3993" spans="1:15" x14ac:dyDescent="0.3">
      <c r="A3993" s="4">
        <v>2038</v>
      </c>
      <c r="B3993" s="4">
        <v>21416</v>
      </c>
      <c r="C3993" s="4">
        <v>5</v>
      </c>
      <c r="D3993" s="4">
        <v>2</v>
      </c>
      <c r="E3993" s="4">
        <v>209</v>
      </c>
      <c r="G3993">
        <v>161</v>
      </c>
      <c r="J3993" s="7" t="s">
        <v>1194</v>
      </c>
      <c r="M3993" s="15"/>
    </row>
    <row r="3995" spans="1:15" ht="129.6" x14ac:dyDescent="0.3">
      <c r="A3995" s="4">
        <v>2039</v>
      </c>
      <c r="B3995" s="4">
        <v>21417</v>
      </c>
      <c r="C3995" s="4">
        <v>5</v>
      </c>
      <c r="D3995" s="4">
        <v>2</v>
      </c>
      <c r="E3995" s="4">
        <v>209</v>
      </c>
      <c r="F3995" s="10">
        <v>18</v>
      </c>
      <c r="G3995" t="s">
        <v>1188</v>
      </c>
      <c r="J3995" s="3" t="s">
        <v>1195</v>
      </c>
      <c r="L3995" s="11" t="s">
        <v>356</v>
      </c>
      <c r="M3995" s="14">
        <v>90</v>
      </c>
      <c r="O3995" s="5">
        <f>ROUND(M3995*N3995,2)</f>
        <v>0</v>
      </c>
    </row>
    <row r="3997" spans="1:15" ht="28.8" x14ac:dyDescent="0.3">
      <c r="A3997" s="4">
        <v>2040</v>
      </c>
      <c r="B3997" s="4">
        <v>21418</v>
      </c>
      <c r="C3997" s="4">
        <v>5</v>
      </c>
      <c r="D3997" s="4">
        <v>2</v>
      </c>
      <c r="E3997" s="4">
        <v>209</v>
      </c>
      <c r="F3997" s="10">
        <v>19</v>
      </c>
      <c r="J3997" s="3" t="s">
        <v>1190</v>
      </c>
      <c r="L3997" s="11" t="s">
        <v>367</v>
      </c>
      <c r="M3997" s="14">
        <v>8</v>
      </c>
      <c r="O3997" s="5">
        <f>ROUND(M3997*N3997,2)</f>
        <v>0</v>
      </c>
    </row>
    <row r="3999" spans="1:15" ht="115.2" x14ac:dyDescent="0.3">
      <c r="A3999" s="4">
        <v>2041</v>
      </c>
      <c r="B3999" s="4">
        <v>21419</v>
      </c>
      <c r="C3999" s="4">
        <v>5</v>
      </c>
      <c r="D3999" s="4">
        <v>2</v>
      </c>
      <c r="E3999" s="4">
        <v>209</v>
      </c>
      <c r="F3999" s="10">
        <v>20</v>
      </c>
      <c r="J3999" s="3" t="s">
        <v>1191</v>
      </c>
      <c r="L3999" s="11" t="s">
        <v>367</v>
      </c>
      <c r="M3999" s="14">
        <v>2</v>
      </c>
      <c r="O3999" s="5">
        <f>ROUND(M3999*N3999,2)</f>
        <v>0</v>
      </c>
    </row>
    <row r="4001" spans="1:15" x14ac:dyDescent="0.3">
      <c r="A4001" s="4">
        <v>2042</v>
      </c>
      <c r="B4001" s="4">
        <v>21412</v>
      </c>
      <c r="C4001" s="4">
        <v>5</v>
      </c>
      <c r="D4001" s="4">
        <v>2</v>
      </c>
      <c r="E4001" s="4">
        <v>209</v>
      </c>
      <c r="G4001">
        <v>161</v>
      </c>
      <c r="J4001" s="7" t="s">
        <v>1196</v>
      </c>
      <c r="M4001" s="15"/>
    </row>
    <row r="4003" spans="1:15" ht="129.6" x14ac:dyDescent="0.3">
      <c r="A4003" s="4">
        <v>2043</v>
      </c>
      <c r="B4003" s="4">
        <v>21413</v>
      </c>
      <c r="C4003" s="4">
        <v>5</v>
      </c>
      <c r="D4003" s="4">
        <v>2</v>
      </c>
      <c r="E4003" s="4">
        <v>209</v>
      </c>
      <c r="F4003" s="10">
        <v>21</v>
      </c>
      <c r="G4003" t="s">
        <v>1188</v>
      </c>
      <c r="J4003" s="3" t="s">
        <v>1197</v>
      </c>
      <c r="L4003" s="11" t="s">
        <v>356</v>
      </c>
      <c r="M4003" s="14">
        <v>70</v>
      </c>
      <c r="O4003" s="5">
        <f>ROUND(M4003*N4003,2)</f>
        <v>0</v>
      </c>
    </row>
    <row r="4005" spans="1:15" ht="28.8" x14ac:dyDescent="0.3">
      <c r="A4005" s="4">
        <v>2044</v>
      </c>
      <c r="B4005" s="4">
        <v>21414</v>
      </c>
      <c r="C4005" s="4">
        <v>5</v>
      </c>
      <c r="D4005" s="4">
        <v>2</v>
      </c>
      <c r="E4005" s="4">
        <v>209</v>
      </c>
      <c r="F4005" s="10">
        <v>22</v>
      </c>
      <c r="J4005" s="3" t="s">
        <v>1190</v>
      </c>
      <c r="L4005" s="11" t="s">
        <v>367</v>
      </c>
      <c r="M4005" s="14">
        <v>2</v>
      </c>
      <c r="O4005" s="5">
        <f>ROUND(M4005*N4005,2)</f>
        <v>0</v>
      </c>
    </row>
    <row r="4007" spans="1:15" ht="115.2" x14ac:dyDescent="0.3">
      <c r="A4007" s="4">
        <v>2045</v>
      </c>
      <c r="B4007" s="4">
        <v>21415</v>
      </c>
      <c r="C4007" s="4">
        <v>5</v>
      </c>
      <c r="D4007" s="4">
        <v>2</v>
      </c>
      <c r="E4007" s="4">
        <v>210</v>
      </c>
      <c r="F4007" s="10">
        <v>23</v>
      </c>
      <c r="J4007" s="3" t="s">
        <v>1191</v>
      </c>
      <c r="L4007" s="11" t="s">
        <v>367</v>
      </c>
      <c r="M4007" s="14">
        <v>1</v>
      </c>
      <c r="O4007" s="5">
        <f>ROUND(M4007*N4007,2)</f>
        <v>0</v>
      </c>
    </row>
    <row r="4009" spans="1:15" x14ac:dyDescent="0.3">
      <c r="A4009" s="4">
        <v>2046</v>
      </c>
      <c r="B4009" s="4">
        <v>21435</v>
      </c>
      <c r="C4009" s="4">
        <v>5</v>
      </c>
      <c r="D4009" s="4">
        <v>2</v>
      </c>
      <c r="E4009" s="4">
        <v>210</v>
      </c>
      <c r="G4009">
        <v>160</v>
      </c>
      <c r="J4009" s="6" t="s">
        <v>1198</v>
      </c>
      <c r="M4009" s="15"/>
    </row>
    <row r="4011" spans="1:15" x14ac:dyDescent="0.3">
      <c r="A4011" s="4">
        <v>2047</v>
      </c>
      <c r="B4011" s="4">
        <v>19118</v>
      </c>
      <c r="C4011" s="4">
        <v>5</v>
      </c>
      <c r="D4011" s="4">
        <v>2</v>
      </c>
      <c r="E4011" s="4">
        <v>210</v>
      </c>
      <c r="G4011">
        <v>46</v>
      </c>
      <c r="J4011" s="7" t="s">
        <v>1199</v>
      </c>
      <c r="M4011" s="15"/>
    </row>
    <row r="4013" spans="1:15" x14ac:dyDescent="0.3">
      <c r="A4013" s="4">
        <v>2048</v>
      </c>
      <c r="B4013" s="4">
        <v>19123</v>
      </c>
      <c r="C4013" s="4">
        <v>5</v>
      </c>
      <c r="D4013" s="4">
        <v>2</v>
      </c>
      <c r="E4013" s="4">
        <v>210</v>
      </c>
      <c r="F4013" s="10">
        <v>24</v>
      </c>
      <c r="J4013" s="3" t="s">
        <v>1200</v>
      </c>
      <c r="L4013" s="11" t="s">
        <v>1630</v>
      </c>
      <c r="M4013" s="14">
        <v>146</v>
      </c>
      <c r="O4013" s="5">
        <f>ROUND(M4013*N4013,2)</f>
        <v>0</v>
      </c>
    </row>
    <row r="4015" spans="1:15" x14ac:dyDescent="0.3">
      <c r="A4015" s="4">
        <v>2050</v>
      </c>
      <c r="B4015" s="4">
        <v>19383</v>
      </c>
      <c r="C4015" s="4">
        <v>5</v>
      </c>
      <c r="D4015" s="4">
        <v>3</v>
      </c>
      <c r="E4015" s="4">
        <v>212</v>
      </c>
      <c r="G4015">
        <v>42</v>
      </c>
      <c r="J4015" s="6" t="s">
        <v>1128</v>
      </c>
      <c r="M4015" s="15"/>
    </row>
    <row r="4017" spans="1:15" x14ac:dyDescent="0.3">
      <c r="A4017" s="4">
        <v>2051</v>
      </c>
      <c r="B4017" s="4">
        <v>17765</v>
      </c>
      <c r="C4017" s="4">
        <v>5</v>
      </c>
      <c r="D4017" s="4">
        <v>3</v>
      </c>
      <c r="E4017" s="4">
        <v>212</v>
      </c>
      <c r="G4017">
        <v>148</v>
      </c>
      <c r="J4017" s="6" t="s">
        <v>392</v>
      </c>
      <c r="M4017" s="15"/>
    </row>
    <row r="4019" spans="1:15" x14ac:dyDescent="0.3">
      <c r="A4019" s="4">
        <v>2052</v>
      </c>
      <c r="B4019" s="4">
        <v>16970</v>
      </c>
      <c r="C4019" s="4">
        <v>5</v>
      </c>
      <c r="D4019" s="4">
        <v>3</v>
      </c>
      <c r="E4019" s="4">
        <v>212</v>
      </c>
      <c r="G4019">
        <v>166</v>
      </c>
      <c r="J4019" s="6" t="s">
        <v>1201</v>
      </c>
      <c r="M4019" s="15"/>
    </row>
    <row r="4021" spans="1:15" x14ac:dyDescent="0.3">
      <c r="A4021" s="4">
        <v>2053</v>
      </c>
      <c r="B4021" s="4">
        <v>19384</v>
      </c>
      <c r="C4021" s="4">
        <v>5</v>
      </c>
      <c r="D4021" s="4">
        <v>3</v>
      </c>
      <c r="E4021" s="4">
        <v>212</v>
      </c>
      <c r="G4021">
        <v>42</v>
      </c>
      <c r="J4021" s="6" t="s">
        <v>296</v>
      </c>
      <c r="M4021" s="15"/>
    </row>
    <row r="4023" spans="1:15" ht="57.6" x14ac:dyDescent="0.3">
      <c r="A4023" s="4">
        <v>2054</v>
      </c>
      <c r="B4023" s="4">
        <v>17766</v>
      </c>
      <c r="C4023" s="4">
        <v>5</v>
      </c>
      <c r="D4023" s="4">
        <v>3</v>
      </c>
      <c r="E4023" s="4">
        <v>212</v>
      </c>
      <c r="G4023">
        <v>148</v>
      </c>
      <c r="J4023" s="3" t="s">
        <v>297</v>
      </c>
      <c r="M4023" s="15"/>
    </row>
    <row r="4025" spans="1:15" x14ac:dyDescent="0.3">
      <c r="A4025" s="4">
        <v>2055</v>
      </c>
      <c r="B4025" s="4">
        <v>19385</v>
      </c>
      <c r="C4025" s="4">
        <v>5</v>
      </c>
      <c r="D4025" s="4">
        <v>3</v>
      </c>
      <c r="E4025" s="4">
        <v>212</v>
      </c>
      <c r="G4025">
        <v>128</v>
      </c>
      <c r="J4025" s="6" t="s">
        <v>1201</v>
      </c>
      <c r="M4025" s="15"/>
    </row>
    <row r="4027" spans="1:15" x14ac:dyDescent="0.3">
      <c r="A4027" s="4">
        <v>2056</v>
      </c>
      <c r="B4027" s="4">
        <v>19152</v>
      </c>
      <c r="C4027" s="4">
        <v>5</v>
      </c>
      <c r="D4027" s="4">
        <v>3</v>
      </c>
      <c r="E4027" s="4">
        <v>212</v>
      </c>
      <c r="G4027">
        <v>46</v>
      </c>
      <c r="J4027" s="7" t="s">
        <v>1202</v>
      </c>
      <c r="M4027" s="15"/>
    </row>
    <row r="4029" spans="1:15" x14ac:dyDescent="0.3">
      <c r="A4029" s="4">
        <v>2057</v>
      </c>
      <c r="B4029" s="4">
        <v>19153</v>
      </c>
      <c r="C4029" s="4">
        <v>5</v>
      </c>
      <c r="D4029" s="4">
        <v>3</v>
      </c>
      <c r="E4029" s="4">
        <v>212</v>
      </c>
      <c r="F4029" s="10">
        <v>1</v>
      </c>
      <c r="J4029" s="3" t="s">
        <v>1794</v>
      </c>
      <c r="L4029" s="11" t="s">
        <v>356</v>
      </c>
      <c r="M4029" s="14">
        <v>45</v>
      </c>
      <c r="O4029" s="5">
        <f>ROUND(M4029*N4029,2)</f>
        <v>0</v>
      </c>
    </row>
    <row r="4031" spans="1:15" ht="28.8" x14ac:dyDescent="0.3">
      <c r="A4031" s="4">
        <v>2058</v>
      </c>
      <c r="B4031" s="4">
        <v>19154</v>
      </c>
      <c r="C4031" s="4">
        <v>5</v>
      </c>
      <c r="D4031" s="4">
        <v>3</v>
      </c>
      <c r="E4031" s="4">
        <v>212</v>
      </c>
      <c r="F4031" s="10">
        <v>2</v>
      </c>
      <c r="J4031" s="3" t="s">
        <v>1203</v>
      </c>
      <c r="L4031" s="11" t="s">
        <v>367</v>
      </c>
      <c r="M4031" s="14">
        <v>15</v>
      </c>
      <c r="O4031" s="5">
        <f>ROUND(M4031*N4031,2)</f>
        <v>0</v>
      </c>
    </row>
    <row r="4033" spans="1:15" ht="43.2" x14ac:dyDescent="0.3">
      <c r="A4033" s="4">
        <v>2059</v>
      </c>
      <c r="B4033" s="4">
        <v>19155</v>
      </c>
      <c r="C4033" s="4">
        <v>5</v>
      </c>
      <c r="D4033" s="4">
        <v>3</v>
      </c>
      <c r="E4033" s="4">
        <v>212</v>
      </c>
      <c r="F4033" s="10">
        <v>3</v>
      </c>
      <c r="J4033" s="3" t="s">
        <v>1204</v>
      </c>
      <c r="L4033" s="11" t="s">
        <v>367</v>
      </c>
      <c r="M4033" s="14">
        <v>4</v>
      </c>
      <c r="O4033" s="5">
        <f>ROUND(M4033*N4033,2)</f>
        <v>0</v>
      </c>
    </row>
    <row r="4035" spans="1:15" x14ac:dyDescent="0.3">
      <c r="A4035" s="4">
        <v>2060</v>
      </c>
      <c r="B4035" s="4">
        <v>22584</v>
      </c>
      <c r="C4035" s="4">
        <v>5</v>
      </c>
      <c r="D4035" s="4">
        <v>3</v>
      </c>
      <c r="E4035" s="4">
        <v>212</v>
      </c>
      <c r="G4035">
        <v>128</v>
      </c>
      <c r="J4035" s="7" t="s">
        <v>1205</v>
      </c>
      <c r="M4035" s="15"/>
    </row>
    <row r="4037" spans="1:15" ht="28.8" x14ac:dyDescent="0.3">
      <c r="A4037" s="4">
        <v>2061</v>
      </c>
      <c r="B4037" s="4">
        <v>19494</v>
      </c>
      <c r="C4037" s="4">
        <v>5</v>
      </c>
      <c r="D4037" s="4">
        <v>3</v>
      </c>
      <c r="E4037" s="4">
        <v>212</v>
      </c>
      <c r="F4037" s="10">
        <v>4</v>
      </c>
      <c r="G4037" t="s">
        <v>1206</v>
      </c>
      <c r="J4037" s="3" t="s">
        <v>1795</v>
      </c>
      <c r="L4037" s="11" t="s">
        <v>356</v>
      </c>
      <c r="M4037" s="14">
        <v>180</v>
      </c>
      <c r="O4037" s="5">
        <f>ROUND(M4037*N4037,2)</f>
        <v>0</v>
      </c>
    </row>
    <row r="4039" spans="1:15" ht="28.8" x14ac:dyDescent="0.3">
      <c r="A4039" s="4">
        <v>2062</v>
      </c>
      <c r="B4039" s="4">
        <v>19162</v>
      </c>
      <c r="C4039" s="4">
        <v>5</v>
      </c>
      <c r="D4039" s="4">
        <v>3</v>
      </c>
      <c r="E4039" s="4">
        <v>212</v>
      </c>
      <c r="F4039" s="10">
        <v>5</v>
      </c>
      <c r="G4039" t="s">
        <v>1207</v>
      </c>
      <c r="J4039" s="3" t="s">
        <v>1796</v>
      </c>
      <c r="L4039" s="11" t="s">
        <v>356</v>
      </c>
      <c r="M4039" s="14">
        <v>480</v>
      </c>
      <c r="O4039" s="5">
        <f>ROUND(M4039*N4039,2)</f>
        <v>0</v>
      </c>
    </row>
    <row r="4041" spans="1:15" x14ac:dyDescent="0.3">
      <c r="A4041" s="4">
        <v>2063</v>
      </c>
      <c r="B4041" s="4">
        <v>22593</v>
      </c>
      <c r="C4041" s="4">
        <v>5</v>
      </c>
      <c r="D4041" s="4">
        <v>3</v>
      </c>
      <c r="E4041" s="4">
        <v>212</v>
      </c>
      <c r="G4041">
        <v>129</v>
      </c>
      <c r="J4041" s="7" t="s">
        <v>1797</v>
      </c>
      <c r="M4041" s="15"/>
    </row>
    <row r="4043" spans="1:15" x14ac:dyDescent="0.3">
      <c r="A4043" s="4">
        <v>2064</v>
      </c>
      <c r="B4043" s="4">
        <v>19499</v>
      </c>
      <c r="C4043" s="4">
        <v>5</v>
      </c>
      <c r="D4043" s="4">
        <v>3</v>
      </c>
      <c r="E4043" s="4">
        <v>212</v>
      </c>
      <c r="F4043" s="10">
        <v>6</v>
      </c>
      <c r="J4043" s="3" t="s">
        <v>1208</v>
      </c>
      <c r="L4043" s="11" t="s">
        <v>367</v>
      </c>
      <c r="M4043" s="14">
        <v>20</v>
      </c>
      <c r="O4043" s="5">
        <f>ROUND(M4043*N4043,2)</f>
        <v>0</v>
      </c>
    </row>
    <row r="4045" spans="1:15" x14ac:dyDescent="0.3">
      <c r="A4045" s="4">
        <v>2065</v>
      </c>
      <c r="B4045" s="4">
        <v>19498</v>
      </c>
      <c r="C4045" s="4">
        <v>5</v>
      </c>
      <c r="D4045" s="4">
        <v>3</v>
      </c>
      <c r="E4045" s="4">
        <v>212</v>
      </c>
      <c r="F4045" s="10">
        <v>7</v>
      </c>
      <c r="J4045" s="3" t="s">
        <v>1209</v>
      </c>
      <c r="L4045" s="11" t="s">
        <v>367</v>
      </c>
      <c r="M4045" s="14">
        <v>6</v>
      </c>
      <c r="O4045" s="5">
        <f>ROUND(M4045*N4045,2)</f>
        <v>0</v>
      </c>
    </row>
    <row r="4047" spans="1:15" x14ac:dyDescent="0.3">
      <c r="A4047" s="4">
        <v>2066</v>
      </c>
      <c r="B4047" s="4">
        <v>19165</v>
      </c>
      <c r="C4047" s="4">
        <v>5</v>
      </c>
      <c r="D4047" s="4">
        <v>3</v>
      </c>
      <c r="E4047" s="4">
        <v>212</v>
      </c>
      <c r="F4047" s="10">
        <v>8</v>
      </c>
      <c r="G4047" t="s">
        <v>1210</v>
      </c>
      <c r="J4047" s="3" t="s">
        <v>1211</v>
      </c>
      <c r="L4047" s="11" t="s">
        <v>367</v>
      </c>
      <c r="M4047" s="14">
        <v>15</v>
      </c>
      <c r="O4047" s="5">
        <f>ROUND(M4047*N4047,2)</f>
        <v>0</v>
      </c>
    </row>
    <row r="4049" spans="1:15" x14ac:dyDescent="0.3">
      <c r="A4049" s="4">
        <v>2067</v>
      </c>
      <c r="B4049" s="4">
        <v>19166</v>
      </c>
      <c r="C4049" s="4">
        <v>5</v>
      </c>
      <c r="D4049" s="4">
        <v>3</v>
      </c>
      <c r="E4049" s="4">
        <v>213</v>
      </c>
      <c r="F4049" s="10">
        <v>9</v>
      </c>
      <c r="G4049" t="s">
        <v>1212</v>
      </c>
      <c r="J4049" s="3" t="s">
        <v>1213</v>
      </c>
      <c r="L4049" s="11" t="s">
        <v>367</v>
      </c>
      <c r="M4049" s="14">
        <v>30</v>
      </c>
      <c r="O4049" s="5">
        <f>ROUND(M4049*N4049,2)</f>
        <v>0</v>
      </c>
    </row>
    <row r="4051" spans="1:15" x14ac:dyDescent="0.3">
      <c r="A4051" s="4">
        <v>2068</v>
      </c>
      <c r="B4051" s="4">
        <v>19161</v>
      </c>
      <c r="C4051" s="4">
        <v>5</v>
      </c>
      <c r="D4051" s="4">
        <v>3</v>
      </c>
      <c r="E4051" s="4">
        <v>213</v>
      </c>
      <c r="G4051">
        <v>128</v>
      </c>
      <c r="J4051" s="7" t="s">
        <v>1214</v>
      </c>
      <c r="M4051" s="15"/>
    </row>
    <row r="4053" spans="1:15" ht="28.8" x14ac:dyDescent="0.3">
      <c r="A4053" s="4">
        <v>2069</v>
      </c>
      <c r="B4053" s="4">
        <v>22585</v>
      </c>
      <c r="C4053" s="4">
        <v>5</v>
      </c>
      <c r="D4053" s="4">
        <v>3</v>
      </c>
      <c r="E4053" s="4">
        <v>213</v>
      </c>
      <c r="F4053" s="10">
        <v>10</v>
      </c>
      <c r="G4053" t="s">
        <v>1207</v>
      </c>
      <c r="J4053" s="3" t="s">
        <v>1798</v>
      </c>
      <c r="L4053" s="11" t="s">
        <v>356</v>
      </c>
      <c r="M4053" s="14">
        <v>40</v>
      </c>
      <c r="O4053" s="5">
        <f>ROUND(M4053*N4053,2)</f>
        <v>0</v>
      </c>
    </row>
    <row r="4055" spans="1:15" x14ac:dyDescent="0.3">
      <c r="A4055" s="4">
        <v>2070</v>
      </c>
      <c r="B4055" s="4">
        <v>19164</v>
      </c>
      <c r="C4055" s="4">
        <v>5</v>
      </c>
      <c r="D4055" s="4">
        <v>3</v>
      </c>
      <c r="E4055" s="4">
        <v>213</v>
      </c>
      <c r="G4055">
        <v>129</v>
      </c>
      <c r="J4055" s="7" t="s">
        <v>1797</v>
      </c>
      <c r="M4055" s="15"/>
    </row>
    <row r="4057" spans="1:15" x14ac:dyDescent="0.3">
      <c r="A4057" s="4">
        <v>2071</v>
      </c>
      <c r="B4057" s="4">
        <v>19497</v>
      </c>
      <c r="C4057" s="4">
        <v>5</v>
      </c>
      <c r="D4057" s="4">
        <v>3</v>
      </c>
      <c r="E4057" s="4">
        <v>213</v>
      </c>
      <c r="F4057" s="10">
        <v>11</v>
      </c>
      <c r="J4057" s="3" t="s">
        <v>1215</v>
      </c>
      <c r="L4057" s="11" t="s">
        <v>367</v>
      </c>
      <c r="M4057" s="14">
        <v>7</v>
      </c>
      <c r="O4057" s="5">
        <f>ROUND(M4057*N4057,2)</f>
        <v>0</v>
      </c>
    </row>
    <row r="4059" spans="1:15" x14ac:dyDescent="0.3">
      <c r="A4059" s="4">
        <v>2072</v>
      </c>
      <c r="B4059" s="4">
        <v>22586</v>
      </c>
      <c r="C4059" s="4">
        <v>5</v>
      </c>
      <c r="D4059" s="4">
        <v>3</v>
      </c>
      <c r="E4059" s="4">
        <v>213</v>
      </c>
      <c r="F4059" s="10">
        <v>12</v>
      </c>
      <c r="J4059" s="3" t="s">
        <v>1216</v>
      </c>
      <c r="L4059" s="11" t="s">
        <v>367</v>
      </c>
      <c r="M4059" s="14">
        <v>2</v>
      </c>
      <c r="O4059" s="5">
        <f>ROUND(M4059*N4059,2)</f>
        <v>0</v>
      </c>
    </row>
    <row r="4061" spans="1:15" x14ac:dyDescent="0.3">
      <c r="A4061" s="4">
        <v>2073</v>
      </c>
      <c r="B4061" s="4">
        <v>19503</v>
      </c>
      <c r="C4061" s="4">
        <v>5</v>
      </c>
      <c r="D4061" s="4">
        <v>3</v>
      </c>
      <c r="E4061" s="4">
        <v>213</v>
      </c>
      <c r="J4061" s="8" t="s">
        <v>1217</v>
      </c>
      <c r="M4061" s="15"/>
    </row>
    <row r="4063" spans="1:15" x14ac:dyDescent="0.3">
      <c r="A4063" s="4">
        <v>2074</v>
      </c>
      <c r="B4063" s="4">
        <v>19504</v>
      </c>
      <c r="C4063" s="4">
        <v>5</v>
      </c>
      <c r="D4063" s="4">
        <v>3</v>
      </c>
      <c r="E4063" s="4">
        <v>213</v>
      </c>
      <c r="F4063" s="10">
        <v>13</v>
      </c>
      <c r="J4063" s="3" t="s">
        <v>880</v>
      </c>
      <c r="L4063" s="11" t="s">
        <v>356</v>
      </c>
      <c r="M4063" s="14">
        <v>40</v>
      </c>
      <c r="O4063" s="5">
        <f>ROUND(M4063*N4063,2)</f>
        <v>0</v>
      </c>
    </row>
    <row r="4065" spans="1:15" ht="28.8" x14ac:dyDescent="0.3">
      <c r="A4065" s="4">
        <v>2075</v>
      </c>
      <c r="B4065" s="4">
        <v>19505</v>
      </c>
      <c r="C4065" s="4">
        <v>5</v>
      </c>
      <c r="D4065" s="4">
        <v>3</v>
      </c>
      <c r="E4065" s="4">
        <v>213</v>
      </c>
      <c r="J4065" s="8" t="s">
        <v>1218</v>
      </c>
      <c r="M4065" s="15"/>
    </row>
    <row r="4067" spans="1:15" x14ac:dyDescent="0.3">
      <c r="A4067" s="4">
        <v>2076</v>
      </c>
      <c r="B4067" s="4">
        <v>19506</v>
      </c>
      <c r="C4067" s="4">
        <v>5</v>
      </c>
      <c r="D4067" s="4">
        <v>3</v>
      </c>
      <c r="E4067" s="4">
        <v>213</v>
      </c>
      <c r="F4067" s="10">
        <v>14</v>
      </c>
      <c r="J4067" s="3" t="s">
        <v>1213</v>
      </c>
      <c r="L4067" s="11" t="s">
        <v>367</v>
      </c>
      <c r="M4067" s="14">
        <v>4</v>
      </c>
      <c r="O4067" s="5">
        <f>ROUND(M4067*N4067,2)</f>
        <v>0</v>
      </c>
    </row>
    <row r="4069" spans="1:15" x14ac:dyDescent="0.3">
      <c r="A4069" s="4">
        <v>2077</v>
      </c>
      <c r="B4069" s="4">
        <v>19507</v>
      </c>
      <c r="C4069" s="4">
        <v>5</v>
      </c>
      <c r="D4069" s="4">
        <v>3</v>
      </c>
      <c r="E4069" s="4">
        <v>213</v>
      </c>
      <c r="F4069" s="10">
        <v>15</v>
      </c>
      <c r="J4069" s="3" t="s">
        <v>1219</v>
      </c>
      <c r="L4069" s="11" t="s">
        <v>367</v>
      </c>
      <c r="M4069" s="14">
        <v>4</v>
      </c>
      <c r="O4069" s="5">
        <f>ROUND(M4069*N4069,2)</f>
        <v>0</v>
      </c>
    </row>
    <row r="4071" spans="1:15" x14ac:dyDescent="0.3">
      <c r="A4071" s="4">
        <v>2078</v>
      </c>
      <c r="B4071" s="4">
        <v>19508</v>
      </c>
      <c r="C4071" s="4">
        <v>5</v>
      </c>
      <c r="D4071" s="4">
        <v>3</v>
      </c>
      <c r="E4071" s="4">
        <v>213</v>
      </c>
      <c r="F4071" s="10">
        <v>16</v>
      </c>
      <c r="J4071" s="3" t="s">
        <v>1220</v>
      </c>
      <c r="L4071" s="11" t="s">
        <v>367</v>
      </c>
      <c r="M4071" s="14">
        <v>4</v>
      </c>
      <c r="O4071" s="5">
        <f>ROUND(M4071*N4071,2)</f>
        <v>0</v>
      </c>
    </row>
    <row r="4073" spans="1:15" x14ac:dyDescent="0.3">
      <c r="A4073" s="4">
        <v>2079</v>
      </c>
      <c r="B4073" s="4">
        <v>22581</v>
      </c>
      <c r="C4073" s="4">
        <v>5</v>
      </c>
      <c r="D4073" s="4">
        <v>3</v>
      </c>
      <c r="E4073" s="4">
        <v>213</v>
      </c>
      <c r="G4073">
        <v>130</v>
      </c>
      <c r="J4073" s="8" t="s">
        <v>1221</v>
      </c>
      <c r="M4073" s="15"/>
    </row>
    <row r="4075" spans="1:15" ht="28.8" x14ac:dyDescent="0.3">
      <c r="A4075" s="4">
        <v>2080</v>
      </c>
      <c r="B4075" s="4">
        <v>22591</v>
      </c>
      <c r="C4075" s="4">
        <v>5</v>
      </c>
      <c r="D4075" s="4">
        <v>3</v>
      </c>
      <c r="E4075" s="4">
        <v>213</v>
      </c>
      <c r="F4075" s="10">
        <v>17</v>
      </c>
      <c r="G4075" t="s">
        <v>1222</v>
      </c>
      <c r="J4075" s="3" t="s">
        <v>1799</v>
      </c>
      <c r="L4075" s="11" t="s">
        <v>367</v>
      </c>
      <c r="M4075" s="14">
        <v>1</v>
      </c>
      <c r="O4075" s="5">
        <f>ROUND(M4075*N4075,2)</f>
        <v>0</v>
      </c>
    </row>
    <row r="4077" spans="1:15" ht="28.8" x14ac:dyDescent="0.3">
      <c r="A4077" s="4">
        <v>2081</v>
      </c>
      <c r="B4077" s="4">
        <v>22590</v>
      </c>
      <c r="C4077" s="4">
        <v>5</v>
      </c>
      <c r="D4077" s="4">
        <v>3</v>
      </c>
      <c r="E4077" s="4">
        <v>213</v>
      </c>
      <c r="F4077" s="10">
        <v>18</v>
      </c>
      <c r="G4077" t="s">
        <v>1222</v>
      </c>
      <c r="J4077" s="3" t="s">
        <v>1800</v>
      </c>
      <c r="L4077" s="11" t="s">
        <v>367</v>
      </c>
      <c r="M4077" s="14">
        <v>1</v>
      </c>
      <c r="O4077" s="5">
        <f>ROUND(M4077*N4077,2)</f>
        <v>0</v>
      </c>
    </row>
    <row r="4079" spans="1:15" x14ac:dyDescent="0.3">
      <c r="A4079" s="4">
        <v>2082</v>
      </c>
      <c r="B4079" s="4">
        <v>19509</v>
      </c>
      <c r="C4079" s="4">
        <v>5</v>
      </c>
      <c r="D4079" s="4">
        <v>3</v>
      </c>
      <c r="E4079" s="4">
        <v>214</v>
      </c>
      <c r="G4079">
        <v>117</v>
      </c>
      <c r="J4079" s="8" t="s">
        <v>1223</v>
      </c>
      <c r="M4079" s="15"/>
    </row>
    <row r="4081" spans="1:15" ht="115.2" x14ac:dyDescent="0.3">
      <c r="A4081" s="4">
        <v>2083</v>
      </c>
      <c r="B4081" s="4">
        <v>22580</v>
      </c>
      <c r="C4081" s="4">
        <v>5</v>
      </c>
      <c r="D4081" s="4">
        <v>3</v>
      </c>
      <c r="E4081" s="4">
        <v>214</v>
      </c>
      <c r="F4081" s="10">
        <v>19</v>
      </c>
      <c r="J4081" s="3" t="s">
        <v>1801</v>
      </c>
      <c r="L4081" s="11" t="s">
        <v>367</v>
      </c>
      <c r="M4081" s="14">
        <v>1</v>
      </c>
      <c r="O4081" s="5">
        <f>ROUND(M4081*N4081,2)</f>
        <v>0</v>
      </c>
    </row>
    <row r="4083" spans="1:15" x14ac:dyDescent="0.3">
      <c r="A4083" s="4">
        <v>2084</v>
      </c>
      <c r="B4083" s="4">
        <v>22582</v>
      </c>
      <c r="C4083" s="4">
        <v>5</v>
      </c>
      <c r="D4083" s="4">
        <v>3</v>
      </c>
      <c r="E4083" s="4">
        <v>214</v>
      </c>
      <c r="G4083">
        <v>130</v>
      </c>
      <c r="J4083" s="8" t="s">
        <v>1802</v>
      </c>
      <c r="M4083" s="15"/>
    </row>
    <row r="4085" spans="1:15" ht="28.8" x14ac:dyDescent="0.3">
      <c r="A4085" s="4">
        <v>2085</v>
      </c>
      <c r="B4085" s="4">
        <v>22583</v>
      </c>
      <c r="C4085" s="4">
        <v>5</v>
      </c>
      <c r="D4085" s="4">
        <v>3</v>
      </c>
      <c r="E4085" s="4">
        <v>214</v>
      </c>
      <c r="F4085" s="10">
        <v>20</v>
      </c>
      <c r="G4085" t="s">
        <v>1222</v>
      </c>
      <c r="J4085" s="3" t="s">
        <v>1224</v>
      </c>
      <c r="L4085" s="11" t="s">
        <v>367</v>
      </c>
      <c r="M4085" s="14">
        <v>1</v>
      </c>
      <c r="O4085" s="5">
        <f>ROUND(M4085*N4085,2)</f>
        <v>0</v>
      </c>
    </row>
    <row r="4087" spans="1:15" x14ac:dyDescent="0.3">
      <c r="A4087" s="4">
        <v>2086</v>
      </c>
      <c r="B4087" s="4">
        <v>22587</v>
      </c>
      <c r="C4087" s="4">
        <v>5</v>
      </c>
      <c r="D4087" s="4">
        <v>3</v>
      </c>
      <c r="E4087" s="4">
        <v>214</v>
      </c>
      <c r="G4087">
        <v>169</v>
      </c>
      <c r="J4087" s="8" t="s">
        <v>1225</v>
      </c>
      <c r="M4087" s="15"/>
    </row>
    <row r="4089" spans="1:15" ht="28.8" x14ac:dyDescent="0.3">
      <c r="A4089" s="4">
        <v>2087</v>
      </c>
      <c r="B4089" s="4">
        <v>22588</v>
      </c>
      <c r="C4089" s="4">
        <v>5</v>
      </c>
      <c r="D4089" s="4">
        <v>3</v>
      </c>
      <c r="E4089" s="4">
        <v>214</v>
      </c>
      <c r="F4089" s="10">
        <v>21</v>
      </c>
      <c r="G4089" t="s">
        <v>1226</v>
      </c>
      <c r="J4089" s="3" t="s">
        <v>1227</v>
      </c>
      <c r="L4089" s="11" t="s">
        <v>47</v>
      </c>
      <c r="M4089" s="14" t="s">
        <v>1542</v>
      </c>
      <c r="N4089" s="13" t="s">
        <v>1557</v>
      </c>
      <c r="O4089" s="5">
        <f>ROUND(M4089*N4089,2)</f>
        <v>25000</v>
      </c>
    </row>
    <row r="4091" spans="1:15" x14ac:dyDescent="0.3">
      <c r="A4091" s="4">
        <v>2088</v>
      </c>
      <c r="B4091" s="4">
        <v>22589</v>
      </c>
      <c r="C4091" s="4">
        <v>5</v>
      </c>
      <c r="D4091" s="4">
        <v>3</v>
      </c>
      <c r="E4091" s="4">
        <v>214</v>
      </c>
      <c r="F4091" s="10">
        <v>22</v>
      </c>
      <c r="G4091" t="s">
        <v>1228</v>
      </c>
      <c r="J4091" s="3" t="s">
        <v>1229</v>
      </c>
      <c r="L4091" s="11" t="s">
        <v>47</v>
      </c>
      <c r="M4091" s="14" t="s">
        <v>1542</v>
      </c>
      <c r="O4091" s="5">
        <f>ROUND(M4091*N4091,2)</f>
        <v>0</v>
      </c>
    </row>
    <row r="4093" spans="1:15" x14ac:dyDescent="0.3">
      <c r="A4093" s="4">
        <v>2089</v>
      </c>
      <c r="B4093" s="4">
        <v>19511</v>
      </c>
      <c r="C4093" s="4">
        <v>5</v>
      </c>
      <c r="D4093" s="4">
        <v>3</v>
      </c>
      <c r="E4093" s="4">
        <v>214</v>
      </c>
      <c r="G4093">
        <v>117</v>
      </c>
      <c r="J4093" s="8" t="s">
        <v>906</v>
      </c>
      <c r="M4093" s="15"/>
    </row>
    <row r="4095" spans="1:15" ht="28.8" x14ac:dyDescent="0.3">
      <c r="A4095" s="4">
        <v>2090</v>
      </c>
      <c r="B4095" s="4">
        <v>19512</v>
      </c>
      <c r="C4095" s="4">
        <v>5</v>
      </c>
      <c r="D4095" s="4">
        <v>3</v>
      </c>
      <c r="E4095" s="4">
        <v>214</v>
      </c>
      <c r="F4095" s="10">
        <v>23</v>
      </c>
      <c r="J4095" s="3" t="s">
        <v>1230</v>
      </c>
      <c r="L4095" s="11" t="s">
        <v>367</v>
      </c>
      <c r="M4095" s="14">
        <v>6</v>
      </c>
      <c r="O4095" s="5">
        <f>ROUND(M4095*N4095,2)</f>
        <v>0</v>
      </c>
    </row>
    <row r="4097" spans="1:15" x14ac:dyDescent="0.3">
      <c r="A4097" s="4">
        <v>2091</v>
      </c>
      <c r="B4097" s="4">
        <v>19513</v>
      </c>
      <c r="C4097" s="4">
        <v>5</v>
      </c>
      <c r="D4097" s="4">
        <v>3</v>
      </c>
      <c r="E4097" s="4">
        <v>214</v>
      </c>
      <c r="F4097" s="10">
        <v>24</v>
      </c>
      <c r="G4097" t="s">
        <v>1231</v>
      </c>
      <c r="J4097" s="3" t="s">
        <v>1232</v>
      </c>
      <c r="L4097" s="11" t="s">
        <v>367</v>
      </c>
      <c r="M4097" s="14">
        <v>1</v>
      </c>
      <c r="O4097" s="5">
        <f>ROUND(M4097*N4097,2)</f>
        <v>0</v>
      </c>
    </row>
    <row r="4099" spans="1:15" x14ac:dyDescent="0.3">
      <c r="A4099" s="4">
        <v>2092</v>
      </c>
      <c r="B4099" s="4">
        <v>19175</v>
      </c>
      <c r="C4099" s="4">
        <v>5</v>
      </c>
      <c r="D4099" s="4">
        <v>3</v>
      </c>
      <c r="E4099" s="4">
        <v>214</v>
      </c>
      <c r="G4099">
        <v>131</v>
      </c>
      <c r="J4099" s="7" t="s">
        <v>307</v>
      </c>
      <c r="M4099" s="15"/>
    </row>
    <row r="4101" spans="1:15" x14ac:dyDescent="0.3">
      <c r="A4101" s="4">
        <v>2093</v>
      </c>
      <c r="B4101" s="4">
        <v>19176</v>
      </c>
      <c r="C4101" s="4">
        <v>5</v>
      </c>
      <c r="D4101" s="4">
        <v>3</v>
      </c>
      <c r="E4101" s="4">
        <v>214</v>
      </c>
      <c r="F4101" s="10">
        <v>25</v>
      </c>
      <c r="J4101" s="3" t="s">
        <v>1233</v>
      </c>
      <c r="L4101" s="11" t="s">
        <v>47</v>
      </c>
      <c r="M4101" s="14" t="s">
        <v>1542</v>
      </c>
      <c r="O4101" s="5">
        <f>ROUND(M4101*N4101,2)</f>
        <v>0</v>
      </c>
    </row>
    <row r="4103" spans="1:15" x14ac:dyDescent="0.3">
      <c r="A4103" s="4">
        <v>2095</v>
      </c>
      <c r="B4103" s="4">
        <v>19380</v>
      </c>
      <c r="C4103" s="4">
        <v>5</v>
      </c>
      <c r="D4103" s="4">
        <v>4</v>
      </c>
      <c r="E4103" s="4">
        <v>216</v>
      </c>
      <c r="G4103">
        <v>42</v>
      </c>
      <c r="J4103" s="6" t="s">
        <v>1128</v>
      </c>
      <c r="M4103" s="15"/>
    </row>
    <row r="4105" spans="1:15" x14ac:dyDescent="0.3">
      <c r="A4105" s="4">
        <v>2096</v>
      </c>
      <c r="B4105" s="4">
        <v>17763</v>
      </c>
      <c r="C4105" s="4">
        <v>5</v>
      </c>
      <c r="D4105" s="4">
        <v>4</v>
      </c>
      <c r="E4105" s="4">
        <v>216</v>
      </c>
      <c r="G4105">
        <v>148</v>
      </c>
      <c r="J4105" s="6" t="s">
        <v>447</v>
      </c>
      <c r="M4105" s="15"/>
    </row>
    <row r="4107" spans="1:15" x14ac:dyDescent="0.3">
      <c r="A4107" s="4">
        <v>2097</v>
      </c>
      <c r="B4107" s="4">
        <v>16918</v>
      </c>
      <c r="C4107" s="4">
        <v>5</v>
      </c>
      <c r="D4107" s="4">
        <v>4</v>
      </c>
      <c r="E4107" s="4">
        <v>216</v>
      </c>
      <c r="G4107">
        <v>128</v>
      </c>
      <c r="J4107" s="6" t="s">
        <v>1234</v>
      </c>
      <c r="M4107" s="15"/>
    </row>
    <row r="4109" spans="1:15" x14ac:dyDescent="0.3">
      <c r="A4109" s="4">
        <v>2098</v>
      </c>
      <c r="B4109" s="4">
        <v>19381</v>
      </c>
      <c r="C4109" s="4">
        <v>5</v>
      </c>
      <c r="D4109" s="4">
        <v>4</v>
      </c>
      <c r="E4109" s="4">
        <v>216</v>
      </c>
      <c r="G4109">
        <v>42</v>
      </c>
      <c r="J4109" s="6" t="s">
        <v>296</v>
      </c>
      <c r="M4109" s="15"/>
    </row>
    <row r="4111" spans="1:15" ht="57.6" x14ac:dyDescent="0.3">
      <c r="A4111" s="4">
        <v>2099</v>
      </c>
      <c r="B4111" s="4">
        <v>17764</v>
      </c>
      <c r="C4111" s="4">
        <v>5</v>
      </c>
      <c r="D4111" s="4">
        <v>4</v>
      </c>
      <c r="E4111" s="4">
        <v>216</v>
      </c>
      <c r="G4111">
        <v>148</v>
      </c>
      <c r="J4111" s="3" t="s">
        <v>297</v>
      </c>
      <c r="M4111" s="15"/>
    </row>
    <row r="4113" spans="1:15" x14ac:dyDescent="0.3">
      <c r="A4113" s="4">
        <v>2100</v>
      </c>
      <c r="B4113" s="4">
        <v>20824</v>
      </c>
      <c r="C4113" s="4">
        <v>5</v>
      </c>
      <c r="D4113" s="4">
        <v>4</v>
      </c>
      <c r="E4113" s="4">
        <v>216</v>
      </c>
      <c r="J4113" s="6" t="s">
        <v>1235</v>
      </c>
      <c r="M4113" s="15"/>
    </row>
    <row r="4115" spans="1:15" x14ac:dyDescent="0.3">
      <c r="A4115" s="4">
        <v>2101</v>
      </c>
      <c r="B4115" s="4">
        <v>20830</v>
      </c>
      <c r="C4115" s="4">
        <v>5</v>
      </c>
      <c r="D4115" s="4">
        <v>4</v>
      </c>
      <c r="E4115" s="4">
        <v>216</v>
      </c>
      <c r="J4115" s="8" t="s">
        <v>1236</v>
      </c>
      <c r="M4115" s="15"/>
    </row>
    <row r="4117" spans="1:15" ht="28.8" x14ac:dyDescent="0.3">
      <c r="A4117" s="4">
        <v>2102</v>
      </c>
      <c r="B4117" s="4">
        <v>20831</v>
      </c>
      <c r="C4117" s="4">
        <v>5</v>
      </c>
      <c r="D4117" s="4">
        <v>4</v>
      </c>
      <c r="E4117" s="4">
        <v>216</v>
      </c>
      <c r="F4117" s="10">
        <v>1</v>
      </c>
      <c r="J4117" s="3" t="s">
        <v>1237</v>
      </c>
      <c r="L4117" s="11" t="s">
        <v>1628</v>
      </c>
      <c r="M4117" s="14">
        <v>36</v>
      </c>
      <c r="O4117" s="5">
        <f>ROUND(M4117*N4117,2)</f>
        <v>0</v>
      </c>
    </row>
    <row r="4119" spans="1:15" x14ac:dyDescent="0.3">
      <c r="A4119" s="4">
        <v>2103</v>
      </c>
      <c r="B4119" s="4">
        <v>19382</v>
      </c>
      <c r="C4119" s="4">
        <v>5</v>
      </c>
      <c r="D4119" s="4">
        <v>4</v>
      </c>
      <c r="E4119" s="4">
        <v>216</v>
      </c>
      <c r="G4119">
        <v>128</v>
      </c>
      <c r="J4119" s="6" t="s">
        <v>1234</v>
      </c>
      <c r="M4119" s="15"/>
    </row>
    <row r="4121" spans="1:15" x14ac:dyDescent="0.3">
      <c r="A4121" s="4">
        <v>2104</v>
      </c>
      <c r="B4121" s="4">
        <v>19132</v>
      </c>
      <c r="C4121" s="4">
        <v>5</v>
      </c>
      <c r="D4121" s="4">
        <v>4</v>
      </c>
      <c r="E4121" s="4">
        <v>216</v>
      </c>
      <c r="G4121">
        <v>46</v>
      </c>
      <c r="J4121" s="7" t="s">
        <v>1238</v>
      </c>
      <c r="M4121" s="15"/>
    </row>
    <row r="4123" spans="1:15" x14ac:dyDescent="0.3">
      <c r="A4123" s="4">
        <v>2105</v>
      </c>
      <c r="B4123" s="4">
        <v>19145</v>
      </c>
      <c r="C4123" s="4">
        <v>5</v>
      </c>
      <c r="D4123" s="4">
        <v>4</v>
      </c>
      <c r="E4123" s="4">
        <v>216</v>
      </c>
      <c r="F4123" s="10">
        <v>2</v>
      </c>
      <c r="J4123" s="3" t="s">
        <v>1803</v>
      </c>
      <c r="L4123" s="11" t="s">
        <v>356</v>
      </c>
      <c r="M4123" s="14">
        <v>80</v>
      </c>
      <c r="O4123" s="5">
        <f>ROUND(M4123*N4123,2)</f>
        <v>0</v>
      </c>
    </row>
    <row r="4125" spans="1:15" ht="28.8" x14ac:dyDescent="0.3">
      <c r="A4125" s="4">
        <v>2106</v>
      </c>
      <c r="B4125" s="4">
        <v>19146</v>
      </c>
      <c r="C4125" s="4">
        <v>5</v>
      </c>
      <c r="D4125" s="4">
        <v>4</v>
      </c>
      <c r="E4125" s="4">
        <v>216</v>
      </c>
      <c r="F4125" s="10">
        <v>3</v>
      </c>
      <c r="J4125" s="3" t="s">
        <v>1203</v>
      </c>
      <c r="L4125" s="11" t="s">
        <v>367</v>
      </c>
      <c r="M4125" s="14">
        <v>10</v>
      </c>
      <c r="O4125" s="5">
        <f>ROUND(M4125*N4125,2)</f>
        <v>0</v>
      </c>
    </row>
    <row r="4127" spans="1:15" ht="43.2" x14ac:dyDescent="0.3">
      <c r="A4127" s="4">
        <v>2107</v>
      </c>
      <c r="B4127" s="4">
        <v>19147</v>
      </c>
      <c r="C4127" s="4">
        <v>5</v>
      </c>
      <c r="D4127" s="4">
        <v>4</v>
      </c>
      <c r="E4127" s="4">
        <v>216</v>
      </c>
      <c r="F4127" s="10">
        <v>4</v>
      </c>
      <c r="J4127" s="3" t="s">
        <v>1239</v>
      </c>
      <c r="L4127" s="11" t="s">
        <v>367</v>
      </c>
      <c r="M4127" s="14">
        <v>10</v>
      </c>
      <c r="O4127" s="5">
        <f>ROUND(M4127*N4127,2)</f>
        <v>0</v>
      </c>
    </row>
    <row r="4129" spans="1:15" ht="43.2" x14ac:dyDescent="0.3">
      <c r="A4129" s="4">
        <v>2108</v>
      </c>
      <c r="B4129" s="4">
        <v>19148</v>
      </c>
      <c r="C4129" s="4">
        <v>5</v>
      </c>
      <c r="D4129" s="4">
        <v>4</v>
      </c>
      <c r="E4129" s="4">
        <v>216</v>
      </c>
      <c r="F4129" s="10">
        <v>5</v>
      </c>
      <c r="J4129" s="3" t="s">
        <v>1239</v>
      </c>
      <c r="L4129" s="11" t="s">
        <v>367</v>
      </c>
      <c r="M4129" s="14">
        <v>10</v>
      </c>
      <c r="O4129" s="5">
        <f>ROUND(M4129*N4129,2)</f>
        <v>0</v>
      </c>
    </row>
    <row r="4131" spans="1:15" x14ac:dyDescent="0.3">
      <c r="A4131" s="4">
        <v>2109</v>
      </c>
      <c r="B4131" s="4">
        <v>16919</v>
      </c>
      <c r="C4131" s="4">
        <v>5</v>
      </c>
      <c r="D4131" s="4">
        <v>4</v>
      </c>
      <c r="E4131" s="4">
        <v>217</v>
      </c>
      <c r="G4131">
        <v>128</v>
      </c>
      <c r="J4131" s="7" t="s">
        <v>1240</v>
      </c>
      <c r="M4131" s="15"/>
    </row>
    <row r="4133" spans="1:15" ht="28.8" x14ac:dyDescent="0.3">
      <c r="A4133" s="4">
        <v>2110</v>
      </c>
      <c r="B4133" s="4">
        <v>21508</v>
      </c>
      <c r="C4133" s="4">
        <v>5</v>
      </c>
      <c r="D4133" s="4">
        <v>4</v>
      </c>
      <c r="E4133" s="4">
        <v>217</v>
      </c>
      <c r="F4133" s="10">
        <v>6</v>
      </c>
      <c r="G4133" t="s">
        <v>1207</v>
      </c>
      <c r="J4133" s="3" t="s">
        <v>1241</v>
      </c>
      <c r="L4133" s="11" t="s">
        <v>356</v>
      </c>
      <c r="M4133" s="14">
        <v>5</v>
      </c>
      <c r="O4133" s="5">
        <f>ROUND(M4133*N4133,2)</f>
        <v>0</v>
      </c>
    </row>
    <row r="4135" spans="1:15" ht="28.8" x14ac:dyDescent="0.3">
      <c r="A4135" s="4">
        <v>2111</v>
      </c>
      <c r="B4135" s="4">
        <v>16921</v>
      </c>
      <c r="C4135" s="4">
        <v>5</v>
      </c>
      <c r="D4135" s="4">
        <v>4</v>
      </c>
      <c r="E4135" s="4">
        <v>217</v>
      </c>
      <c r="F4135" s="10">
        <v>7</v>
      </c>
      <c r="G4135" t="s">
        <v>1207</v>
      </c>
      <c r="J4135" s="3" t="s">
        <v>1242</v>
      </c>
      <c r="L4135" s="11" t="s">
        <v>356</v>
      </c>
      <c r="M4135" s="14">
        <v>207</v>
      </c>
      <c r="O4135" s="5">
        <f>ROUND(M4135*N4135,2)</f>
        <v>0</v>
      </c>
    </row>
    <row r="4137" spans="1:15" x14ac:dyDescent="0.3">
      <c r="A4137" s="4">
        <v>2112</v>
      </c>
      <c r="B4137" s="4">
        <v>16925</v>
      </c>
      <c r="C4137" s="4">
        <v>5</v>
      </c>
      <c r="D4137" s="4">
        <v>4</v>
      </c>
      <c r="E4137" s="4">
        <v>217</v>
      </c>
      <c r="G4137">
        <v>129</v>
      </c>
      <c r="J4137" s="7" t="s">
        <v>1804</v>
      </c>
      <c r="M4137" s="15"/>
    </row>
    <row r="4139" spans="1:15" x14ac:dyDescent="0.3">
      <c r="A4139" s="4">
        <v>2113</v>
      </c>
      <c r="B4139" s="4">
        <v>16931</v>
      </c>
      <c r="C4139" s="4">
        <v>5</v>
      </c>
      <c r="D4139" s="4">
        <v>4</v>
      </c>
      <c r="E4139" s="4">
        <v>217</v>
      </c>
      <c r="F4139" s="10">
        <v>8</v>
      </c>
      <c r="G4139" t="s">
        <v>1212</v>
      </c>
      <c r="J4139" s="3" t="s">
        <v>1243</v>
      </c>
      <c r="L4139" s="11" t="s">
        <v>367</v>
      </c>
      <c r="M4139" s="14">
        <v>4</v>
      </c>
      <c r="O4139" s="5">
        <f>ROUND(M4139*N4139,2)</f>
        <v>0</v>
      </c>
    </row>
    <row r="4141" spans="1:15" x14ac:dyDescent="0.3">
      <c r="A4141" s="4">
        <v>2114</v>
      </c>
      <c r="B4141" s="4">
        <v>16957</v>
      </c>
      <c r="C4141" s="4">
        <v>5</v>
      </c>
      <c r="D4141" s="4">
        <v>4</v>
      </c>
      <c r="E4141" s="4">
        <v>217</v>
      </c>
      <c r="G4141">
        <v>131</v>
      </c>
      <c r="J4141" s="7" t="s">
        <v>906</v>
      </c>
      <c r="M4141" s="15"/>
    </row>
    <row r="4143" spans="1:15" x14ac:dyDescent="0.3">
      <c r="A4143" s="4">
        <v>2115</v>
      </c>
      <c r="B4143" s="4">
        <v>16960</v>
      </c>
      <c r="C4143" s="4">
        <v>5</v>
      </c>
      <c r="D4143" s="4">
        <v>4</v>
      </c>
      <c r="E4143" s="4">
        <v>217</v>
      </c>
      <c r="F4143" s="10">
        <v>9</v>
      </c>
      <c r="G4143" t="s">
        <v>1244</v>
      </c>
      <c r="J4143" s="3" t="s">
        <v>1245</v>
      </c>
      <c r="L4143" s="11" t="s">
        <v>356</v>
      </c>
      <c r="M4143" s="14">
        <v>65</v>
      </c>
      <c r="O4143" s="5">
        <f>ROUND(M4143*N4143,2)</f>
        <v>0</v>
      </c>
    </row>
    <row r="4145" spans="1:15" ht="57.6" x14ac:dyDescent="0.3">
      <c r="A4145" s="4">
        <v>2116</v>
      </c>
      <c r="B4145" s="4">
        <v>21400</v>
      </c>
      <c r="C4145" s="4">
        <v>5</v>
      </c>
      <c r="D4145" s="4">
        <v>4</v>
      </c>
      <c r="E4145" s="4">
        <v>217</v>
      </c>
      <c r="G4145">
        <v>130</v>
      </c>
      <c r="J4145" s="8" t="s">
        <v>1246</v>
      </c>
      <c r="M4145" s="15"/>
    </row>
    <row r="4147" spans="1:15" ht="28.8" x14ac:dyDescent="0.3">
      <c r="A4147" s="4">
        <v>2117</v>
      </c>
      <c r="B4147" s="4">
        <v>21403</v>
      </c>
      <c r="C4147" s="4">
        <v>5</v>
      </c>
      <c r="D4147" s="4">
        <v>4</v>
      </c>
      <c r="E4147" s="4">
        <v>217</v>
      </c>
      <c r="F4147" s="10">
        <v>10</v>
      </c>
      <c r="G4147" t="s">
        <v>1247</v>
      </c>
      <c r="J4147" s="3" t="s">
        <v>1805</v>
      </c>
      <c r="L4147" s="11" t="s">
        <v>367</v>
      </c>
      <c r="M4147" s="14">
        <v>5</v>
      </c>
      <c r="O4147" s="5">
        <f>ROUND(M4147*N4147,2)</f>
        <v>0</v>
      </c>
    </row>
    <row r="4149" spans="1:15" x14ac:dyDescent="0.3">
      <c r="A4149" s="4">
        <v>2118</v>
      </c>
      <c r="B4149" s="4">
        <v>21404</v>
      </c>
      <c r="C4149" s="4">
        <v>5</v>
      </c>
      <c r="D4149" s="4">
        <v>4</v>
      </c>
      <c r="E4149" s="4">
        <v>217</v>
      </c>
      <c r="G4149">
        <v>130</v>
      </c>
      <c r="J4149" s="8" t="s">
        <v>1248</v>
      </c>
      <c r="M4149" s="15"/>
    </row>
    <row r="4151" spans="1:15" x14ac:dyDescent="0.3">
      <c r="A4151" s="4">
        <v>2119</v>
      </c>
      <c r="B4151" s="4">
        <v>21405</v>
      </c>
      <c r="C4151" s="4">
        <v>5</v>
      </c>
      <c r="D4151" s="4">
        <v>4</v>
      </c>
      <c r="E4151" s="4">
        <v>217</v>
      </c>
      <c r="G4151">
        <v>130</v>
      </c>
      <c r="J4151" s="8" t="s">
        <v>1802</v>
      </c>
      <c r="M4151" s="15"/>
    </row>
    <row r="4153" spans="1:15" ht="28.8" x14ac:dyDescent="0.3">
      <c r="A4153" s="4">
        <v>2120</v>
      </c>
      <c r="B4153" s="4">
        <v>21406</v>
      </c>
      <c r="C4153" s="4">
        <v>5</v>
      </c>
      <c r="D4153" s="4">
        <v>4</v>
      </c>
      <c r="E4153" s="4">
        <v>217</v>
      </c>
      <c r="F4153" s="10">
        <v>11</v>
      </c>
      <c r="G4153" t="s">
        <v>1222</v>
      </c>
      <c r="J4153" s="3" t="s">
        <v>1249</v>
      </c>
      <c r="L4153" s="11" t="s">
        <v>367</v>
      </c>
      <c r="M4153" s="14">
        <v>5</v>
      </c>
      <c r="O4153" s="5">
        <f>ROUND(M4153*N4153,2)</f>
        <v>0</v>
      </c>
    </row>
    <row r="4155" spans="1:15" x14ac:dyDescent="0.3">
      <c r="A4155" s="4">
        <v>2121</v>
      </c>
      <c r="B4155" s="4">
        <v>21407</v>
      </c>
      <c r="C4155" s="4">
        <v>5</v>
      </c>
      <c r="D4155" s="4">
        <v>4</v>
      </c>
      <c r="E4155" s="4">
        <v>217</v>
      </c>
      <c r="G4155">
        <v>131</v>
      </c>
      <c r="J4155" s="6" t="s">
        <v>1806</v>
      </c>
      <c r="M4155" s="15"/>
    </row>
    <row r="4157" spans="1:15" ht="43.2" x14ac:dyDescent="0.3">
      <c r="A4157" s="4">
        <v>2122</v>
      </c>
      <c r="B4157" s="4">
        <v>21408</v>
      </c>
      <c r="C4157" s="4">
        <v>5</v>
      </c>
      <c r="D4157" s="4">
        <v>4</v>
      </c>
      <c r="E4157" s="4">
        <v>217</v>
      </c>
      <c r="F4157" s="10">
        <v>12</v>
      </c>
      <c r="G4157" t="s">
        <v>1250</v>
      </c>
      <c r="J4157" s="3" t="s">
        <v>1251</v>
      </c>
      <c r="L4157" s="11" t="s">
        <v>367</v>
      </c>
      <c r="M4157" s="14">
        <v>1</v>
      </c>
      <c r="O4157" s="5">
        <f>ROUND(M4157*N4157,2)</f>
        <v>0</v>
      </c>
    </row>
    <row r="4159" spans="1:15" x14ac:dyDescent="0.3">
      <c r="A4159" s="4">
        <v>2123</v>
      </c>
      <c r="B4159" s="4">
        <v>16966</v>
      </c>
      <c r="C4159" s="4">
        <v>5</v>
      </c>
      <c r="D4159" s="4">
        <v>4</v>
      </c>
      <c r="E4159" s="4">
        <v>217</v>
      </c>
      <c r="G4159">
        <v>131</v>
      </c>
      <c r="J4159" s="7" t="s">
        <v>307</v>
      </c>
      <c r="M4159" s="15"/>
    </row>
    <row r="4161" spans="1:15" x14ac:dyDescent="0.3">
      <c r="A4161" s="4">
        <v>2124</v>
      </c>
      <c r="B4161" s="4">
        <v>19151</v>
      </c>
      <c r="C4161" s="4">
        <v>5</v>
      </c>
      <c r="D4161" s="4">
        <v>4</v>
      </c>
      <c r="E4161" s="4">
        <v>217</v>
      </c>
      <c r="F4161" s="10">
        <v>13</v>
      </c>
      <c r="J4161" s="3" t="s">
        <v>1252</v>
      </c>
      <c r="L4161" s="11" t="s">
        <v>47</v>
      </c>
      <c r="M4161" s="14" t="s">
        <v>1542</v>
      </c>
      <c r="O4161" s="5">
        <f>ROUND(M4161*N4161,2)</f>
        <v>0</v>
      </c>
    </row>
    <row r="4163" spans="1:15" x14ac:dyDescent="0.3">
      <c r="A4163" s="4">
        <v>2126</v>
      </c>
      <c r="B4163" s="4">
        <v>19386</v>
      </c>
      <c r="C4163" s="4">
        <v>5</v>
      </c>
      <c r="D4163" s="4">
        <v>5</v>
      </c>
      <c r="E4163" s="4">
        <v>219</v>
      </c>
      <c r="G4163">
        <v>42</v>
      </c>
      <c r="J4163" s="6" t="s">
        <v>1128</v>
      </c>
      <c r="M4163" s="15"/>
    </row>
    <row r="4165" spans="1:15" x14ac:dyDescent="0.3">
      <c r="A4165" s="4">
        <v>2127</v>
      </c>
      <c r="B4165" s="4">
        <v>17767</v>
      </c>
      <c r="C4165" s="4">
        <v>5</v>
      </c>
      <c r="D4165" s="4">
        <v>5</v>
      </c>
      <c r="E4165" s="4">
        <v>219</v>
      </c>
      <c r="G4165">
        <v>148</v>
      </c>
      <c r="J4165" s="6" t="s">
        <v>473</v>
      </c>
      <c r="M4165" s="15"/>
    </row>
    <row r="4167" spans="1:15" x14ac:dyDescent="0.3">
      <c r="A4167" s="4">
        <v>2128</v>
      </c>
      <c r="B4167" s="4">
        <v>16736</v>
      </c>
      <c r="C4167" s="4">
        <v>5</v>
      </c>
      <c r="D4167" s="4">
        <v>5</v>
      </c>
      <c r="E4167" s="4">
        <v>219</v>
      </c>
      <c r="G4167">
        <v>169</v>
      </c>
      <c r="J4167" s="6" t="s">
        <v>1253</v>
      </c>
      <c r="M4167" s="15"/>
    </row>
    <row r="4169" spans="1:15" x14ac:dyDescent="0.3">
      <c r="A4169" s="4">
        <v>2129</v>
      </c>
      <c r="B4169" s="4">
        <v>19387</v>
      </c>
      <c r="C4169" s="4">
        <v>5</v>
      </c>
      <c r="D4169" s="4">
        <v>5</v>
      </c>
      <c r="E4169" s="4">
        <v>219</v>
      </c>
      <c r="G4169">
        <v>42</v>
      </c>
      <c r="J4169" s="6" t="s">
        <v>296</v>
      </c>
      <c r="M4169" s="15"/>
    </row>
    <row r="4171" spans="1:15" ht="57.6" x14ac:dyDescent="0.3">
      <c r="A4171" s="4">
        <v>2130</v>
      </c>
      <c r="B4171" s="4">
        <v>17768</v>
      </c>
      <c r="C4171" s="4">
        <v>5</v>
      </c>
      <c r="D4171" s="4">
        <v>5</v>
      </c>
      <c r="E4171" s="4">
        <v>219</v>
      </c>
      <c r="G4171">
        <v>148</v>
      </c>
      <c r="J4171" s="3" t="s">
        <v>297</v>
      </c>
      <c r="M4171" s="15"/>
    </row>
    <row r="4173" spans="1:15" x14ac:dyDescent="0.3">
      <c r="A4173" s="4">
        <v>2131</v>
      </c>
      <c r="B4173" s="4">
        <v>16737</v>
      </c>
      <c r="C4173" s="4">
        <v>5</v>
      </c>
      <c r="D4173" s="4">
        <v>5</v>
      </c>
      <c r="E4173" s="4">
        <v>219</v>
      </c>
      <c r="G4173">
        <v>169</v>
      </c>
      <c r="J4173" s="6" t="s">
        <v>298</v>
      </c>
      <c r="M4173" s="15"/>
    </row>
    <row r="4175" spans="1:15" x14ac:dyDescent="0.3">
      <c r="A4175" s="4">
        <v>2132</v>
      </c>
      <c r="B4175" s="4">
        <v>16738</v>
      </c>
      <c r="C4175" s="4">
        <v>5</v>
      </c>
      <c r="D4175" s="4">
        <v>5</v>
      </c>
      <c r="E4175" s="4">
        <v>219</v>
      </c>
      <c r="G4175">
        <v>169</v>
      </c>
      <c r="J4175" s="7" t="s">
        <v>1254</v>
      </c>
      <c r="M4175" s="15"/>
    </row>
    <row r="4177" spans="1:15" ht="43.2" x14ac:dyDescent="0.3">
      <c r="A4177" s="4">
        <v>2133</v>
      </c>
      <c r="B4177" s="4">
        <v>16739</v>
      </c>
      <c r="C4177" s="4">
        <v>5</v>
      </c>
      <c r="D4177" s="4">
        <v>5</v>
      </c>
      <c r="E4177" s="4">
        <v>219</v>
      </c>
      <c r="G4177">
        <v>169</v>
      </c>
      <c r="J4177" s="3" t="s">
        <v>1255</v>
      </c>
      <c r="M4177" s="15"/>
    </row>
    <row r="4179" spans="1:15" x14ac:dyDescent="0.3">
      <c r="A4179" s="4">
        <v>2134</v>
      </c>
      <c r="B4179" s="4">
        <v>16740</v>
      </c>
      <c r="C4179" s="4">
        <v>5</v>
      </c>
      <c r="D4179" s="4">
        <v>5</v>
      </c>
      <c r="E4179" s="4">
        <v>219</v>
      </c>
      <c r="G4179">
        <v>169</v>
      </c>
      <c r="J4179" s="7" t="s">
        <v>1256</v>
      </c>
      <c r="M4179" s="15"/>
    </row>
    <row r="4181" spans="1:15" ht="28.8" x14ac:dyDescent="0.3">
      <c r="A4181" s="4">
        <v>2135</v>
      </c>
      <c r="B4181" s="4">
        <v>16741</v>
      </c>
      <c r="C4181" s="4">
        <v>5</v>
      </c>
      <c r="D4181" s="4">
        <v>5</v>
      </c>
      <c r="E4181" s="4">
        <v>219</v>
      </c>
      <c r="G4181">
        <v>169</v>
      </c>
      <c r="J4181" s="3" t="s">
        <v>1257</v>
      </c>
      <c r="M4181" s="15"/>
    </row>
    <row r="4183" spans="1:15" ht="43.2" x14ac:dyDescent="0.3">
      <c r="A4183" s="4">
        <v>2136</v>
      </c>
      <c r="B4183" s="4">
        <v>16742</v>
      </c>
      <c r="C4183" s="4">
        <v>5</v>
      </c>
      <c r="D4183" s="4">
        <v>5</v>
      </c>
      <c r="E4183" s="4">
        <v>219</v>
      </c>
      <c r="G4183">
        <v>169</v>
      </c>
      <c r="J4183" s="3" t="s">
        <v>1258</v>
      </c>
      <c r="M4183" s="15"/>
    </row>
    <row r="4185" spans="1:15" ht="28.8" x14ac:dyDescent="0.3">
      <c r="A4185" s="4">
        <v>2137</v>
      </c>
      <c r="B4185" s="4">
        <v>16743</v>
      </c>
      <c r="C4185" s="4">
        <v>5</v>
      </c>
      <c r="D4185" s="4">
        <v>5</v>
      </c>
      <c r="E4185" s="4">
        <v>219</v>
      </c>
      <c r="G4185">
        <v>169</v>
      </c>
      <c r="J4185" s="3" t="s">
        <v>1259</v>
      </c>
      <c r="M4185" s="15"/>
    </row>
    <row r="4187" spans="1:15" x14ac:dyDescent="0.3">
      <c r="A4187" s="4">
        <v>2138</v>
      </c>
      <c r="B4187" s="4">
        <v>16745</v>
      </c>
      <c r="C4187" s="4">
        <v>5</v>
      </c>
      <c r="D4187" s="4">
        <v>5</v>
      </c>
      <c r="E4187" s="4">
        <v>219</v>
      </c>
      <c r="G4187">
        <v>169</v>
      </c>
      <c r="J4187" s="7" t="s">
        <v>1155</v>
      </c>
      <c r="M4187" s="15"/>
    </row>
    <row r="4189" spans="1:15" ht="28.8" x14ac:dyDescent="0.3">
      <c r="A4189" s="4">
        <v>2139</v>
      </c>
      <c r="B4189" s="4">
        <v>16746</v>
      </c>
      <c r="C4189" s="4">
        <v>5</v>
      </c>
      <c r="D4189" s="4">
        <v>5</v>
      </c>
      <c r="E4189" s="4">
        <v>219</v>
      </c>
      <c r="F4189" s="10">
        <v>1</v>
      </c>
      <c r="G4189" t="s">
        <v>1260</v>
      </c>
      <c r="J4189" s="3" t="s">
        <v>1261</v>
      </c>
      <c r="L4189" s="11" t="s">
        <v>1628</v>
      </c>
      <c r="M4189" s="14">
        <v>2140</v>
      </c>
      <c r="O4189" s="5">
        <f>ROUND(M4189*N4189,2)</f>
        <v>0</v>
      </c>
    </row>
    <row r="4191" spans="1:15" x14ac:dyDescent="0.3">
      <c r="A4191" s="4">
        <v>2140</v>
      </c>
      <c r="B4191" s="4">
        <v>16750</v>
      </c>
      <c r="C4191" s="4">
        <v>5</v>
      </c>
      <c r="D4191" s="4">
        <v>5</v>
      </c>
      <c r="E4191" s="4">
        <v>220</v>
      </c>
      <c r="G4191">
        <v>169</v>
      </c>
      <c r="J4191" s="7" t="s">
        <v>315</v>
      </c>
      <c r="M4191" s="15"/>
    </row>
    <row r="4193" spans="1:15" ht="28.8" x14ac:dyDescent="0.3">
      <c r="A4193" s="4">
        <v>2141</v>
      </c>
      <c r="B4193" s="4">
        <v>16751</v>
      </c>
      <c r="C4193" s="4">
        <v>5</v>
      </c>
      <c r="D4193" s="4">
        <v>5</v>
      </c>
      <c r="E4193" s="4">
        <v>220</v>
      </c>
      <c r="F4193" s="10">
        <v>2</v>
      </c>
      <c r="G4193" t="s">
        <v>1262</v>
      </c>
      <c r="J4193" s="3" t="s">
        <v>1807</v>
      </c>
      <c r="L4193" s="11" t="s">
        <v>1628</v>
      </c>
      <c r="M4193" s="14">
        <v>2140</v>
      </c>
      <c r="O4193" s="5">
        <f>ROUND(M4193*N4193,2)</f>
        <v>0</v>
      </c>
    </row>
    <row r="4195" spans="1:15" x14ac:dyDescent="0.3">
      <c r="A4195" s="4">
        <v>2142</v>
      </c>
      <c r="B4195" s="4">
        <v>16758</v>
      </c>
      <c r="C4195" s="4">
        <v>5</v>
      </c>
      <c r="D4195" s="4">
        <v>5</v>
      </c>
      <c r="E4195" s="4">
        <v>220</v>
      </c>
      <c r="G4195">
        <v>170</v>
      </c>
      <c r="J4195" s="7" t="s">
        <v>327</v>
      </c>
      <c r="M4195" s="15"/>
    </row>
    <row r="4197" spans="1:15" ht="57.6" x14ac:dyDescent="0.3">
      <c r="A4197" s="4">
        <v>2143</v>
      </c>
      <c r="B4197" s="4">
        <v>16759</v>
      </c>
      <c r="C4197" s="4">
        <v>5</v>
      </c>
      <c r="D4197" s="4">
        <v>5</v>
      </c>
      <c r="E4197" s="4">
        <v>220</v>
      </c>
      <c r="F4197" s="10">
        <v>3</v>
      </c>
      <c r="G4197" t="s">
        <v>1263</v>
      </c>
      <c r="J4197" s="3" t="s">
        <v>1808</v>
      </c>
      <c r="L4197" s="11" t="s">
        <v>1630</v>
      </c>
      <c r="M4197" s="14">
        <v>4755</v>
      </c>
      <c r="O4197" s="5">
        <f>ROUND(M4197*N4197,2)</f>
        <v>0</v>
      </c>
    </row>
    <row r="4199" spans="1:15" x14ac:dyDescent="0.3">
      <c r="A4199" s="4">
        <v>2144</v>
      </c>
      <c r="B4199" s="4">
        <v>16754</v>
      </c>
      <c r="C4199" s="4">
        <v>5</v>
      </c>
      <c r="D4199" s="4">
        <v>5</v>
      </c>
      <c r="E4199" s="4">
        <v>220</v>
      </c>
      <c r="G4199">
        <v>170</v>
      </c>
      <c r="J4199" s="7" t="s">
        <v>1162</v>
      </c>
      <c r="M4199" s="15"/>
    </row>
    <row r="4201" spans="1:15" ht="28.8" x14ac:dyDescent="0.3">
      <c r="A4201" s="4">
        <v>2145</v>
      </c>
      <c r="B4201" s="4">
        <v>16755</v>
      </c>
      <c r="C4201" s="4">
        <v>5</v>
      </c>
      <c r="D4201" s="4">
        <v>5</v>
      </c>
      <c r="E4201" s="4">
        <v>220</v>
      </c>
      <c r="F4201" s="10">
        <v>4</v>
      </c>
      <c r="G4201" t="s">
        <v>1163</v>
      </c>
      <c r="J4201" s="3" t="s">
        <v>1809</v>
      </c>
      <c r="L4201" s="11" t="s">
        <v>1628</v>
      </c>
      <c r="M4201" s="14">
        <v>713</v>
      </c>
      <c r="O4201" s="5">
        <f>ROUND(M4201*N4201,2)</f>
        <v>0</v>
      </c>
    </row>
    <row r="4203" spans="1:15" ht="28.8" x14ac:dyDescent="0.3">
      <c r="A4203" s="4">
        <v>2146</v>
      </c>
      <c r="B4203" s="4">
        <v>16756</v>
      </c>
      <c r="C4203" s="4">
        <v>5</v>
      </c>
      <c r="D4203" s="4">
        <v>5</v>
      </c>
      <c r="E4203" s="4">
        <v>220</v>
      </c>
      <c r="F4203" s="10">
        <v>5</v>
      </c>
      <c r="G4203" t="s">
        <v>1164</v>
      </c>
      <c r="J4203" s="3" t="s">
        <v>1810</v>
      </c>
      <c r="L4203" s="11" t="s">
        <v>1628</v>
      </c>
      <c r="M4203" s="14">
        <v>1783</v>
      </c>
      <c r="O4203" s="5">
        <f>ROUND(M4203*N4203,2)</f>
        <v>0</v>
      </c>
    </row>
    <row r="4205" spans="1:15" ht="28.8" x14ac:dyDescent="0.3">
      <c r="A4205" s="4">
        <v>2147</v>
      </c>
      <c r="B4205" s="4">
        <v>21410</v>
      </c>
      <c r="C4205" s="4">
        <v>5</v>
      </c>
      <c r="D4205" s="4">
        <v>5</v>
      </c>
      <c r="E4205" s="4">
        <v>220</v>
      </c>
      <c r="F4205" s="10">
        <v>6</v>
      </c>
      <c r="G4205" t="s">
        <v>1164</v>
      </c>
      <c r="J4205" s="3" t="s">
        <v>1811</v>
      </c>
      <c r="L4205" s="11" t="s">
        <v>1630</v>
      </c>
      <c r="M4205" s="14">
        <v>4755</v>
      </c>
      <c r="O4205" s="5">
        <f>ROUND(M4205*N4205,2)</f>
        <v>0</v>
      </c>
    </row>
    <row r="4207" spans="1:15" ht="28.8" x14ac:dyDescent="0.3">
      <c r="A4207" s="4">
        <v>2148</v>
      </c>
      <c r="B4207" s="4">
        <v>16760</v>
      </c>
      <c r="C4207" s="4">
        <v>5</v>
      </c>
      <c r="D4207" s="4">
        <v>5</v>
      </c>
      <c r="E4207" s="4">
        <v>220</v>
      </c>
      <c r="G4207">
        <v>170</v>
      </c>
      <c r="J4207" s="7" t="s">
        <v>1812</v>
      </c>
      <c r="M4207" s="15"/>
    </row>
    <row r="4209" spans="1:15" x14ac:dyDescent="0.3">
      <c r="A4209" s="4">
        <v>2149</v>
      </c>
      <c r="B4209" s="4">
        <v>16761</v>
      </c>
      <c r="C4209" s="4">
        <v>5</v>
      </c>
      <c r="D4209" s="4">
        <v>5</v>
      </c>
      <c r="E4209" s="4">
        <v>220</v>
      </c>
      <c r="F4209" s="10">
        <v>7</v>
      </c>
      <c r="G4209" t="s">
        <v>1264</v>
      </c>
      <c r="J4209" s="3" t="s">
        <v>1265</v>
      </c>
      <c r="L4209" s="11" t="s">
        <v>367</v>
      </c>
      <c r="M4209" s="14">
        <v>20</v>
      </c>
      <c r="O4209" s="5">
        <f>ROUND(M4209*N4209,2)</f>
        <v>0</v>
      </c>
    </row>
    <row r="4211" spans="1:15" ht="43.2" x14ac:dyDescent="0.3">
      <c r="A4211" s="4">
        <v>2150</v>
      </c>
      <c r="B4211" s="4">
        <v>16769</v>
      </c>
      <c r="C4211" s="4">
        <v>5</v>
      </c>
      <c r="D4211" s="4">
        <v>5</v>
      </c>
      <c r="E4211" s="4">
        <v>221</v>
      </c>
      <c r="G4211">
        <v>171</v>
      </c>
      <c r="J4211" s="7" t="s">
        <v>338</v>
      </c>
      <c r="M4211" s="15"/>
    </row>
    <row r="4213" spans="1:15" x14ac:dyDescent="0.3">
      <c r="A4213" s="4">
        <v>2151</v>
      </c>
      <c r="B4213" s="4">
        <v>16770</v>
      </c>
      <c r="C4213" s="4">
        <v>5</v>
      </c>
      <c r="D4213" s="4">
        <v>5</v>
      </c>
      <c r="E4213" s="4">
        <v>221</v>
      </c>
      <c r="F4213" s="10">
        <v>8</v>
      </c>
      <c r="G4213" t="s">
        <v>339</v>
      </c>
      <c r="J4213" s="3" t="s">
        <v>1267</v>
      </c>
      <c r="L4213" s="11" t="s">
        <v>1630</v>
      </c>
      <c r="M4213" s="14">
        <v>4755</v>
      </c>
      <c r="O4213" s="5">
        <f>ROUND(M4213*N4213,2)</f>
        <v>0</v>
      </c>
    </row>
    <row r="4215" spans="1:15" x14ac:dyDescent="0.3">
      <c r="A4215" s="4">
        <v>2152</v>
      </c>
      <c r="B4215" s="4">
        <v>16771</v>
      </c>
      <c r="C4215" s="4">
        <v>5</v>
      </c>
      <c r="D4215" s="4">
        <v>5</v>
      </c>
      <c r="E4215" s="4">
        <v>221</v>
      </c>
      <c r="G4215">
        <v>171</v>
      </c>
      <c r="J4215" s="7" t="s">
        <v>333</v>
      </c>
      <c r="M4215" s="15"/>
    </row>
    <row r="4217" spans="1:15" x14ac:dyDescent="0.3">
      <c r="A4217" s="4">
        <v>2153</v>
      </c>
      <c r="B4217" s="4">
        <v>16772</v>
      </c>
      <c r="C4217" s="4">
        <v>5</v>
      </c>
      <c r="D4217" s="4">
        <v>5</v>
      </c>
      <c r="E4217" s="4">
        <v>221</v>
      </c>
      <c r="F4217" s="10">
        <v>9</v>
      </c>
      <c r="G4217" t="s">
        <v>1266</v>
      </c>
      <c r="J4217" s="3" t="s">
        <v>1267</v>
      </c>
      <c r="L4217" s="11" t="s">
        <v>1630</v>
      </c>
      <c r="M4217" s="14">
        <v>4755</v>
      </c>
      <c r="O4217" s="5">
        <f>ROUND(M4217*N4217,2)</f>
        <v>0</v>
      </c>
    </row>
    <row r="4219" spans="1:15" x14ac:dyDescent="0.3">
      <c r="A4219" s="4">
        <v>2154</v>
      </c>
      <c r="B4219" s="4">
        <v>16766</v>
      </c>
      <c r="C4219" s="4">
        <v>5</v>
      </c>
      <c r="D4219" s="4">
        <v>5</v>
      </c>
      <c r="E4219" s="4">
        <v>221</v>
      </c>
      <c r="G4219">
        <v>170</v>
      </c>
      <c r="J4219" s="6" t="s">
        <v>434</v>
      </c>
      <c r="M4219" s="15"/>
    </row>
    <row r="4221" spans="1:15" ht="43.2" x14ac:dyDescent="0.3">
      <c r="A4221" s="4">
        <v>2155</v>
      </c>
      <c r="B4221" s="4">
        <v>16767</v>
      </c>
      <c r="C4221" s="4">
        <v>5</v>
      </c>
      <c r="D4221" s="4">
        <v>5</v>
      </c>
      <c r="E4221" s="4">
        <v>221</v>
      </c>
      <c r="G4221">
        <v>170</v>
      </c>
      <c r="J4221" s="7" t="s">
        <v>1813</v>
      </c>
      <c r="M4221" s="15"/>
    </row>
    <row r="4223" spans="1:15" ht="28.8" x14ac:dyDescent="0.3">
      <c r="A4223" s="4">
        <v>2156</v>
      </c>
      <c r="B4223" s="4">
        <v>16768</v>
      </c>
      <c r="C4223" s="4">
        <v>5</v>
      </c>
      <c r="D4223" s="4">
        <v>5</v>
      </c>
      <c r="E4223" s="4">
        <v>221</v>
      </c>
      <c r="F4223" s="10">
        <v>10</v>
      </c>
      <c r="G4223" t="s">
        <v>436</v>
      </c>
      <c r="J4223" s="3" t="s">
        <v>1268</v>
      </c>
      <c r="L4223" s="11" t="s">
        <v>1630</v>
      </c>
      <c r="M4223" s="14">
        <v>1853</v>
      </c>
      <c r="O4223" s="5">
        <f>ROUND(M4223*N4223,2)</f>
        <v>0</v>
      </c>
    </row>
    <row r="4225" spans="1:15" x14ac:dyDescent="0.3">
      <c r="A4225" s="4">
        <v>2157</v>
      </c>
      <c r="B4225" s="4">
        <v>19109</v>
      </c>
      <c r="C4225" s="4">
        <v>5</v>
      </c>
      <c r="D4225" s="4">
        <v>5</v>
      </c>
      <c r="E4225" s="4">
        <v>221</v>
      </c>
      <c r="F4225" s="10">
        <v>11</v>
      </c>
      <c r="G4225" t="s">
        <v>436</v>
      </c>
      <c r="J4225" s="3" t="s">
        <v>552</v>
      </c>
      <c r="L4225" s="11" t="s">
        <v>356</v>
      </c>
      <c r="M4225" s="14">
        <v>176</v>
      </c>
      <c r="O4225" s="5">
        <f>ROUND(M4225*N4225,2)</f>
        <v>0</v>
      </c>
    </row>
    <row r="4227" spans="1:15" x14ac:dyDescent="0.3">
      <c r="A4227" s="4">
        <v>2158</v>
      </c>
      <c r="B4227" s="4">
        <v>19110</v>
      </c>
      <c r="C4227" s="4">
        <v>5</v>
      </c>
      <c r="D4227" s="4">
        <v>5</v>
      </c>
      <c r="E4227" s="4">
        <v>221</v>
      </c>
      <c r="F4227" s="10">
        <v>12</v>
      </c>
      <c r="G4227" t="s">
        <v>436</v>
      </c>
      <c r="J4227" s="3" t="s">
        <v>1269</v>
      </c>
      <c r="L4227" s="11" t="s">
        <v>356</v>
      </c>
      <c r="M4227" s="14">
        <v>90</v>
      </c>
      <c r="O4227" s="5">
        <f>ROUND(M4227*N4227,2)</f>
        <v>0</v>
      </c>
    </row>
    <row r="4229" spans="1:15" ht="57.6" x14ac:dyDescent="0.3">
      <c r="A4229" s="4">
        <v>2159</v>
      </c>
      <c r="B4229" s="4">
        <v>20922</v>
      </c>
      <c r="C4229" s="4">
        <v>5</v>
      </c>
      <c r="D4229" s="4">
        <v>5</v>
      </c>
      <c r="E4229" s="4">
        <v>221</v>
      </c>
      <c r="G4229">
        <v>170</v>
      </c>
      <c r="J4229" s="8" t="s">
        <v>1814</v>
      </c>
      <c r="M4229" s="15"/>
    </row>
    <row r="4231" spans="1:15" ht="28.8" x14ac:dyDescent="0.3">
      <c r="A4231" s="4">
        <v>2160</v>
      </c>
      <c r="B4231" s="4">
        <v>20923</v>
      </c>
      <c r="C4231" s="4">
        <v>5</v>
      </c>
      <c r="D4231" s="4">
        <v>5</v>
      </c>
      <c r="E4231" s="4">
        <v>221</v>
      </c>
      <c r="F4231" s="10">
        <v>13</v>
      </c>
      <c r="G4231" t="s">
        <v>436</v>
      </c>
      <c r="J4231" s="3" t="s">
        <v>1270</v>
      </c>
      <c r="L4231" s="11" t="s">
        <v>1630</v>
      </c>
      <c r="M4231" s="14">
        <v>2281</v>
      </c>
      <c r="O4231" s="5">
        <f>ROUND(M4231*N4231,2)</f>
        <v>0</v>
      </c>
    </row>
    <row r="4233" spans="1:15" x14ac:dyDescent="0.3">
      <c r="A4233" s="4">
        <v>2161</v>
      </c>
      <c r="B4233" s="4">
        <v>21391</v>
      </c>
      <c r="C4233" s="4">
        <v>5</v>
      </c>
      <c r="D4233" s="4">
        <v>5</v>
      </c>
      <c r="E4233" s="4">
        <v>221</v>
      </c>
      <c r="F4233" s="10">
        <v>14</v>
      </c>
      <c r="G4233" t="s">
        <v>436</v>
      </c>
      <c r="J4233" s="3" t="s">
        <v>552</v>
      </c>
      <c r="L4233" s="11" t="s">
        <v>356</v>
      </c>
      <c r="M4233" s="14">
        <v>65</v>
      </c>
      <c r="O4233" s="5">
        <f>ROUND(M4233*N4233,2)</f>
        <v>0</v>
      </c>
    </row>
    <row r="4235" spans="1:15" x14ac:dyDescent="0.3">
      <c r="A4235" s="4">
        <v>2162</v>
      </c>
      <c r="B4235" s="4">
        <v>16775</v>
      </c>
      <c r="C4235" s="4">
        <v>5</v>
      </c>
      <c r="D4235" s="4">
        <v>5</v>
      </c>
      <c r="E4235" s="4">
        <v>221</v>
      </c>
      <c r="G4235">
        <v>171</v>
      </c>
      <c r="J4235" s="6" t="s">
        <v>1815</v>
      </c>
      <c r="M4235" s="15"/>
    </row>
    <row r="4237" spans="1:15" ht="28.8" x14ac:dyDescent="0.3">
      <c r="A4237" s="4">
        <v>2163</v>
      </c>
      <c r="B4237" s="4">
        <v>16776</v>
      </c>
      <c r="C4237" s="4">
        <v>5</v>
      </c>
      <c r="D4237" s="4">
        <v>5</v>
      </c>
      <c r="E4237" s="4">
        <v>221</v>
      </c>
      <c r="G4237">
        <v>171</v>
      </c>
      <c r="J4237" s="7" t="s">
        <v>1271</v>
      </c>
      <c r="M4237" s="15"/>
    </row>
    <row r="4239" spans="1:15" x14ac:dyDescent="0.3">
      <c r="A4239" s="4">
        <v>2164</v>
      </c>
      <c r="B4239" s="4">
        <v>16803</v>
      </c>
      <c r="C4239" s="4">
        <v>5</v>
      </c>
      <c r="D4239" s="4">
        <v>5</v>
      </c>
      <c r="E4239" s="4">
        <v>221</v>
      </c>
      <c r="F4239" s="10">
        <v>15</v>
      </c>
      <c r="G4239" t="s">
        <v>1272</v>
      </c>
      <c r="J4239" s="3" t="s">
        <v>1816</v>
      </c>
      <c r="L4239" s="11" t="s">
        <v>356</v>
      </c>
      <c r="M4239" s="14">
        <v>315</v>
      </c>
      <c r="O4239" s="5">
        <f>ROUND(M4239*N4239,2)</f>
        <v>0</v>
      </c>
    </row>
    <row r="4241" spans="1:15" ht="28.8" x14ac:dyDescent="0.3">
      <c r="A4241" s="4">
        <v>2165</v>
      </c>
      <c r="B4241" s="4">
        <v>16804</v>
      </c>
      <c r="C4241" s="4">
        <v>5</v>
      </c>
      <c r="D4241" s="4">
        <v>5</v>
      </c>
      <c r="E4241" s="4">
        <v>221</v>
      </c>
      <c r="F4241" s="10">
        <v>16</v>
      </c>
      <c r="J4241" s="3" t="s">
        <v>1817</v>
      </c>
      <c r="L4241" s="11" t="s">
        <v>356</v>
      </c>
      <c r="M4241" s="14">
        <v>101</v>
      </c>
      <c r="O4241" s="5">
        <f>ROUND(M4241*N4241,2)</f>
        <v>0</v>
      </c>
    </row>
    <row r="4243" spans="1:15" ht="28.8" x14ac:dyDescent="0.3">
      <c r="A4243" s="4">
        <v>2166</v>
      </c>
      <c r="B4243" s="4">
        <v>21384</v>
      </c>
      <c r="C4243" s="4">
        <v>5</v>
      </c>
      <c r="D4243" s="4">
        <v>5</v>
      </c>
      <c r="E4243" s="4">
        <v>222</v>
      </c>
      <c r="F4243" s="10">
        <v>17</v>
      </c>
      <c r="H4243" t="s">
        <v>1273</v>
      </c>
      <c r="J4243" s="3" t="s">
        <v>1274</v>
      </c>
      <c r="L4243" s="11" t="s">
        <v>356</v>
      </c>
      <c r="M4243" s="14">
        <v>278</v>
      </c>
      <c r="O4243" s="5">
        <f>ROUND(M4243*N4243,2)</f>
        <v>0</v>
      </c>
    </row>
    <row r="4245" spans="1:15" ht="28.8" x14ac:dyDescent="0.3">
      <c r="A4245" s="4">
        <v>2167</v>
      </c>
      <c r="B4245" s="4">
        <v>21385</v>
      </c>
      <c r="C4245" s="4">
        <v>5</v>
      </c>
      <c r="D4245" s="4">
        <v>5</v>
      </c>
      <c r="E4245" s="4">
        <v>222</v>
      </c>
      <c r="F4245" s="10">
        <v>18</v>
      </c>
      <c r="H4245" t="s">
        <v>1273</v>
      </c>
      <c r="J4245" s="3" t="s">
        <v>1275</v>
      </c>
      <c r="L4245" s="11" t="s">
        <v>356</v>
      </c>
      <c r="M4245" s="14">
        <v>68</v>
      </c>
      <c r="O4245" s="5">
        <f>ROUND(M4245*N4245,2)</f>
        <v>0</v>
      </c>
    </row>
    <row r="4247" spans="1:15" ht="28.8" x14ac:dyDescent="0.3">
      <c r="A4247" s="4">
        <v>2168</v>
      </c>
      <c r="B4247" s="4">
        <v>21386</v>
      </c>
      <c r="C4247" s="4">
        <v>5</v>
      </c>
      <c r="D4247" s="4">
        <v>5</v>
      </c>
      <c r="E4247" s="4">
        <v>222</v>
      </c>
      <c r="F4247" s="10">
        <v>19</v>
      </c>
      <c r="H4247" t="s">
        <v>1273</v>
      </c>
      <c r="J4247" s="3" t="s">
        <v>1276</v>
      </c>
      <c r="L4247" s="11" t="s">
        <v>356</v>
      </c>
      <c r="M4247" s="14">
        <v>30</v>
      </c>
      <c r="O4247" s="5">
        <f>ROUND(M4247*N4247,2)</f>
        <v>0</v>
      </c>
    </row>
    <row r="4249" spans="1:15" ht="28.8" x14ac:dyDescent="0.3">
      <c r="A4249" s="4">
        <v>2169</v>
      </c>
      <c r="B4249" s="4">
        <v>21387</v>
      </c>
      <c r="C4249" s="4">
        <v>5</v>
      </c>
      <c r="D4249" s="4">
        <v>5</v>
      </c>
      <c r="E4249" s="4">
        <v>222</v>
      </c>
      <c r="F4249" s="10">
        <v>20</v>
      </c>
      <c r="H4249" t="s">
        <v>1273</v>
      </c>
      <c r="J4249" s="3" t="s">
        <v>1277</v>
      </c>
      <c r="L4249" s="11" t="s">
        <v>356</v>
      </c>
      <c r="M4249" s="14">
        <v>45</v>
      </c>
      <c r="O4249" s="5">
        <f>ROUND(M4249*N4249,2)</f>
        <v>0</v>
      </c>
    </row>
    <row r="4251" spans="1:15" ht="28.8" x14ac:dyDescent="0.3">
      <c r="A4251" s="4">
        <v>2170</v>
      </c>
      <c r="B4251" s="4">
        <v>21388</v>
      </c>
      <c r="C4251" s="4">
        <v>5</v>
      </c>
      <c r="D4251" s="4">
        <v>5</v>
      </c>
      <c r="E4251" s="4">
        <v>222</v>
      </c>
      <c r="F4251" s="10">
        <v>21</v>
      </c>
      <c r="H4251" t="s">
        <v>1273</v>
      </c>
      <c r="J4251" s="3" t="s">
        <v>1278</v>
      </c>
      <c r="L4251" s="11" t="s">
        <v>356</v>
      </c>
      <c r="M4251" s="14">
        <v>230</v>
      </c>
      <c r="O4251" s="5">
        <f>ROUND(M4251*N4251,2)</f>
        <v>0</v>
      </c>
    </row>
    <row r="4253" spans="1:15" x14ac:dyDescent="0.3">
      <c r="A4253" s="4">
        <v>2171</v>
      </c>
      <c r="B4253" s="4">
        <v>21390</v>
      </c>
      <c r="C4253" s="4">
        <v>5</v>
      </c>
      <c r="D4253" s="4">
        <v>5</v>
      </c>
      <c r="E4253" s="4">
        <v>222</v>
      </c>
      <c r="F4253" s="10">
        <v>22</v>
      </c>
      <c r="J4253" s="3" t="s">
        <v>552</v>
      </c>
      <c r="L4253" s="11" t="s">
        <v>356</v>
      </c>
      <c r="M4253" s="14">
        <v>101</v>
      </c>
      <c r="O4253" s="5">
        <f>ROUND(M4253*N4253,2)</f>
        <v>0</v>
      </c>
    </row>
    <row r="4255" spans="1:15" x14ac:dyDescent="0.3">
      <c r="A4255" s="4">
        <v>2172</v>
      </c>
      <c r="B4255" s="4">
        <v>21392</v>
      </c>
      <c r="C4255" s="4">
        <v>5</v>
      </c>
      <c r="D4255" s="4">
        <v>5</v>
      </c>
      <c r="E4255" s="4">
        <v>222</v>
      </c>
      <c r="G4255" s="1">
        <v>44595</v>
      </c>
      <c r="J4255" s="6" t="s">
        <v>1279</v>
      </c>
      <c r="M4255" s="15"/>
    </row>
    <row r="4257" spans="1:15" x14ac:dyDescent="0.3">
      <c r="A4257" s="4">
        <v>2173</v>
      </c>
      <c r="B4257" s="4">
        <v>21394</v>
      </c>
      <c r="C4257" s="4">
        <v>5</v>
      </c>
      <c r="D4257" s="4">
        <v>5</v>
      </c>
      <c r="E4257" s="4">
        <v>222</v>
      </c>
      <c r="F4257" s="10">
        <v>23</v>
      </c>
      <c r="J4257" s="3" t="s">
        <v>1280</v>
      </c>
      <c r="L4257" s="11" t="s">
        <v>1628</v>
      </c>
      <c r="M4257" s="14">
        <v>24</v>
      </c>
      <c r="O4257" s="5">
        <f>ROUND(M4257*N4257,2)</f>
        <v>0</v>
      </c>
    </row>
    <row r="4259" spans="1:15" x14ac:dyDescent="0.3">
      <c r="A4259" s="4">
        <v>2174</v>
      </c>
      <c r="B4259" s="4">
        <v>21395</v>
      </c>
      <c r="C4259" s="4">
        <v>5</v>
      </c>
      <c r="D4259" s="4">
        <v>5</v>
      </c>
      <c r="E4259" s="4">
        <v>222</v>
      </c>
      <c r="F4259" s="10">
        <v>24</v>
      </c>
      <c r="J4259" s="3" t="s">
        <v>1281</v>
      </c>
      <c r="L4259" s="11" t="s">
        <v>1630</v>
      </c>
      <c r="M4259" s="14">
        <v>99</v>
      </c>
      <c r="O4259" s="5">
        <f>ROUND(M4259*N4259,2)</f>
        <v>0</v>
      </c>
    </row>
    <row r="4261" spans="1:15" x14ac:dyDescent="0.3">
      <c r="A4261" s="4">
        <v>2175</v>
      </c>
      <c r="B4261" s="4">
        <v>22629</v>
      </c>
      <c r="C4261" s="4">
        <v>5</v>
      </c>
      <c r="D4261" s="4">
        <v>5</v>
      </c>
      <c r="E4261" s="4">
        <v>222</v>
      </c>
      <c r="F4261" s="10">
        <v>25</v>
      </c>
      <c r="J4261" s="3" t="s">
        <v>1282</v>
      </c>
      <c r="L4261" s="11" t="s">
        <v>1630</v>
      </c>
      <c r="M4261" s="14">
        <v>12</v>
      </c>
      <c r="O4261" s="5">
        <f>ROUND(M4261*N4261,2)</f>
        <v>0</v>
      </c>
    </row>
    <row r="4263" spans="1:15" x14ac:dyDescent="0.3">
      <c r="A4263" s="4">
        <v>2176</v>
      </c>
      <c r="B4263" s="4">
        <v>21396</v>
      </c>
      <c r="C4263" s="4">
        <v>5</v>
      </c>
      <c r="D4263" s="4">
        <v>5</v>
      </c>
      <c r="E4263" s="4">
        <v>222</v>
      </c>
      <c r="F4263" s="10">
        <v>26</v>
      </c>
      <c r="G4263" t="s">
        <v>1283</v>
      </c>
      <c r="J4263" s="3" t="s">
        <v>1284</v>
      </c>
      <c r="L4263" s="11" t="s">
        <v>1630</v>
      </c>
      <c r="M4263" s="14">
        <v>99</v>
      </c>
      <c r="O4263" s="5">
        <f>ROUND(M4263*N4263,2)</f>
        <v>0</v>
      </c>
    </row>
    <row r="4265" spans="1:15" x14ac:dyDescent="0.3">
      <c r="A4265" s="4">
        <v>2177</v>
      </c>
      <c r="B4265" s="4">
        <v>21397</v>
      </c>
      <c r="C4265" s="4">
        <v>5</v>
      </c>
      <c r="D4265" s="4">
        <v>5</v>
      </c>
      <c r="E4265" s="4">
        <v>222</v>
      </c>
      <c r="G4265" s="1">
        <v>44594</v>
      </c>
      <c r="J4265" s="6" t="s">
        <v>1285</v>
      </c>
      <c r="M4265" s="15"/>
    </row>
    <row r="4267" spans="1:15" x14ac:dyDescent="0.3">
      <c r="A4267" s="4">
        <v>2178</v>
      </c>
      <c r="B4267" s="4">
        <v>21398</v>
      </c>
      <c r="C4267" s="4">
        <v>5</v>
      </c>
      <c r="D4267" s="4">
        <v>5</v>
      </c>
      <c r="E4267" s="4">
        <v>222</v>
      </c>
      <c r="F4267" s="10">
        <v>27</v>
      </c>
      <c r="H4267" t="s">
        <v>1286</v>
      </c>
      <c r="J4267" s="3" t="s">
        <v>1287</v>
      </c>
      <c r="L4267" s="11" t="s">
        <v>356</v>
      </c>
      <c r="M4267" s="14">
        <v>40</v>
      </c>
      <c r="O4267" s="5">
        <f>ROUND(M4267*N4267,2)</f>
        <v>0</v>
      </c>
    </row>
    <row r="4269" spans="1:15" x14ac:dyDescent="0.3">
      <c r="A4269" s="4">
        <v>2179</v>
      </c>
      <c r="B4269" s="4">
        <v>21399</v>
      </c>
      <c r="C4269" s="4">
        <v>5</v>
      </c>
      <c r="D4269" s="4">
        <v>5</v>
      </c>
      <c r="E4269" s="4">
        <v>222</v>
      </c>
      <c r="F4269" s="10">
        <v>28</v>
      </c>
      <c r="J4269" s="3" t="s">
        <v>1818</v>
      </c>
      <c r="L4269" s="11" t="s">
        <v>356</v>
      </c>
      <c r="M4269" s="14">
        <v>40</v>
      </c>
      <c r="O4269" s="5">
        <f>ROUND(M4269*N4269,2)</f>
        <v>0</v>
      </c>
    </row>
    <row r="4271" spans="1:15" x14ac:dyDescent="0.3">
      <c r="A4271" s="4">
        <v>2180</v>
      </c>
      <c r="B4271" s="4">
        <v>16782</v>
      </c>
      <c r="C4271" s="4">
        <v>5</v>
      </c>
      <c r="D4271" s="4">
        <v>5</v>
      </c>
      <c r="E4271" s="4">
        <v>222</v>
      </c>
      <c r="G4271">
        <v>171</v>
      </c>
      <c r="J4271" s="6" t="s">
        <v>1288</v>
      </c>
      <c r="M4271" s="15"/>
    </row>
    <row r="4273" spans="1:15" ht="28.8" x14ac:dyDescent="0.3">
      <c r="A4273" s="4">
        <v>2181</v>
      </c>
      <c r="B4273" s="4">
        <v>16783</v>
      </c>
      <c r="C4273" s="4">
        <v>5</v>
      </c>
      <c r="D4273" s="4">
        <v>5</v>
      </c>
      <c r="E4273" s="4">
        <v>222</v>
      </c>
      <c r="G4273">
        <v>171</v>
      </c>
      <c r="J4273" s="7" t="s">
        <v>1819</v>
      </c>
      <c r="M4273" s="15"/>
    </row>
    <row r="4275" spans="1:15" x14ac:dyDescent="0.3">
      <c r="A4275" s="4">
        <v>2182</v>
      </c>
      <c r="B4275" s="4">
        <v>16784</v>
      </c>
      <c r="C4275" s="4">
        <v>5</v>
      </c>
      <c r="D4275" s="4">
        <v>5</v>
      </c>
      <c r="E4275" s="4">
        <v>222</v>
      </c>
      <c r="F4275" s="10">
        <v>29</v>
      </c>
      <c r="G4275" t="s">
        <v>1289</v>
      </c>
      <c r="J4275" s="3" t="s">
        <v>1820</v>
      </c>
      <c r="L4275" s="11" t="s">
        <v>356</v>
      </c>
      <c r="M4275" s="14">
        <v>290</v>
      </c>
      <c r="O4275" s="5">
        <f>ROUND(M4275*N4275,2)</f>
        <v>0</v>
      </c>
    </row>
    <row r="4277" spans="1:15" x14ac:dyDescent="0.3">
      <c r="A4277" s="4">
        <v>2183</v>
      </c>
      <c r="B4277" s="4">
        <v>19111</v>
      </c>
      <c r="C4277" s="4">
        <v>5</v>
      </c>
      <c r="D4277" s="4">
        <v>5</v>
      </c>
      <c r="E4277" s="4">
        <v>222</v>
      </c>
      <c r="F4277" s="10">
        <v>30</v>
      </c>
      <c r="G4277" t="s">
        <v>1290</v>
      </c>
      <c r="J4277" s="3" t="s">
        <v>1291</v>
      </c>
      <c r="L4277" s="11" t="s">
        <v>367</v>
      </c>
      <c r="M4277" s="14">
        <v>2</v>
      </c>
      <c r="O4277" s="5">
        <f>ROUND(M4277*N4277,2)</f>
        <v>0</v>
      </c>
    </row>
    <row r="4279" spans="1:15" x14ac:dyDescent="0.3">
      <c r="A4279" s="4">
        <v>2184</v>
      </c>
      <c r="B4279" s="4">
        <v>21383</v>
      </c>
      <c r="C4279" s="4">
        <v>5</v>
      </c>
      <c r="D4279" s="4">
        <v>5</v>
      </c>
      <c r="E4279" s="4">
        <v>222</v>
      </c>
      <c r="F4279" s="10">
        <v>31</v>
      </c>
      <c r="G4279" t="s">
        <v>1290</v>
      </c>
      <c r="J4279" s="3" t="s">
        <v>1292</v>
      </c>
      <c r="L4279" s="11" t="s">
        <v>367</v>
      </c>
      <c r="M4279" s="14">
        <v>17</v>
      </c>
      <c r="O4279" s="5">
        <f>ROUND(M4279*N4279,2)</f>
        <v>0</v>
      </c>
    </row>
    <row r="4281" spans="1:15" x14ac:dyDescent="0.3">
      <c r="A4281" s="4">
        <v>2185</v>
      </c>
      <c r="B4281" s="4">
        <v>19112</v>
      </c>
      <c r="C4281" s="4">
        <v>5</v>
      </c>
      <c r="D4281" s="4">
        <v>5</v>
      </c>
      <c r="E4281" s="4">
        <v>223</v>
      </c>
      <c r="F4281" s="10">
        <v>32</v>
      </c>
      <c r="G4281" t="s">
        <v>1293</v>
      </c>
      <c r="J4281" s="3" t="s">
        <v>1294</v>
      </c>
      <c r="L4281" s="11" t="s">
        <v>367</v>
      </c>
      <c r="M4281" s="14">
        <v>1</v>
      </c>
      <c r="O4281" s="5">
        <f>ROUND(M4281*N4281,2)</f>
        <v>0</v>
      </c>
    </row>
    <row r="4283" spans="1:15" x14ac:dyDescent="0.3">
      <c r="A4283" s="4">
        <v>2186</v>
      </c>
      <c r="B4283" s="4">
        <v>22523</v>
      </c>
      <c r="C4283" s="4">
        <v>5</v>
      </c>
      <c r="D4283" s="4">
        <v>5</v>
      </c>
      <c r="E4283" s="4">
        <v>223</v>
      </c>
      <c r="F4283" s="10">
        <v>33</v>
      </c>
      <c r="G4283" t="s">
        <v>1293</v>
      </c>
      <c r="J4283" s="3" t="s">
        <v>1295</v>
      </c>
      <c r="L4283" s="11" t="s">
        <v>1630</v>
      </c>
      <c r="M4283" s="14">
        <v>30</v>
      </c>
      <c r="O4283" s="5">
        <f>ROUND(M4283*N4283,2)</f>
        <v>0</v>
      </c>
    </row>
    <row r="4285" spans="1:15" x14ac:dyDescent="0.3">
      <c r="A4285" s="4">
        <v>2187</v>
      </c>
      <c r="B4285" s="4">
        <v>19613</v>
      </c>
      <c r="C4285" s="4">
        <v>5</v>
      </c>
      <c r="D4285" s="4">
        <v>5</v>
      </c>
      <c r="E4285" s="4">
        <v>223</v>
      </c>
      <c r="J4285" s="6" t="s">
        <v>1821</v>
      </c>
      <c r="M4285" s="15"/>
    </row>
    <row r="4287" spans="1:15" x14ac:dyDescent="0.3">
      <c r="A4287" s="4">
        <v>2188</v>
      </c>
      <c r="B4287" s="4">
        <v>19616</v>
      </c>
      <c r="C4287" s="4">
        <v>5</v>
      </c>
      <c r="D4287" s="4">
        <v>5</v>
      </c>
      <c r="E4287" s="4">
        <v>223</v>
      </c>
      <c r="J4287" s="6" t="s">
        <v>309</v>
      </c>
      <c r="M4287" s="15"/>
    </row>
    <row r="4289" spans="1:15" x14ac:dyDescent="0.3">
      <c r="A4289" s="4">
        <v>2189</v>
      </c>
      <c r="B4289" s="4">
        <v>19617</v>
      </c>
      <c r="C4289" s="4">
        <v>5</v>
      </c>
      <c r="D4289" s="4">
        <v>5</v>
      </c>
      <c r="E4289" s="4">
        <v>223</v>
      </c>
      <c r="J4289" s="8" t="s">
        <v>1822</v>
      </c>
      <c r="M4289" s="15"/>
    </row>
    <row r="4291" spans="1:15" x14ac:dyDescent="0.3">
      <c r="A4291" s="4">
        <v>2190</v>
      </c>
      <c r="B4291" s="4">
        <v>19618</v>
      </c>
      <c r="C4291" s="4">
        <v>5</v>
      </c>
      <c r="D4291" s="4">
        <v>5</v>
      </c>
      <c r="E4291" s="4">
        <v>223</v>
      </c>
      <c r="F4291" s="10">
        <v>34</v>
      </c>
      <c r="J4291" s="3" t="s">
        <v>1296</v>
      </c>
      <c r="L4291" s="11" t="s">
        <v>1628</v>
      </c>
      <c r="M4291" s="14">
        <v>2</v>
      </c>
      <c r="O4291" s="5">
        <f>ROUND(M4291*N4291,2)</f>
        <v>0</v>
      </c>
    </row>
    <row r="4293" spans="1:15" x14ac:dyDescent="0.3">
      <c r="A4293" s="4">
        <v>2191</v>
      </c>
      <c r="B4293" s="4">
        <v>19619</v>
      </c>
      <c r="C4293" s="4">
        <v>5</v>
      </c>
      <c r="D4293" s="4">
        <v>5</v>
      </c>
      <c r="E4293" s="4">
        <v>223</v>
      </c>
      <c r="G4293">
        <v>5</v>
      </c>
      <c r="J4293" s="8" t="s">
        <v>1823</v>
      </c>
      <c r="M4293" s="15"/>
    </row>
    <row r="4295" spans="1:15" x14ac:dyDescent="0.3">
      <c r="A4295" s="4">
        <v>2192</v>
      </c>
      <c r="B4295" s="4">
        <v>19620</v>
      </c>
      <c r="C4295" s="4">
        <v>5</v>
      </c>
      <c r="D4295" s="4">
        <v>5</v>
      </c>
      <c r="E4295" s="4">
        <v>223</v>
      </c>
      <c r="F4295" s="10">
        <v>35</v>
      </c>
      <c r="G4295" t="s">
        <v>1297</v>
      </c>
      <c r="J4295" s="3" t="s">
        <v>1158</v>
      </c>
      <c r="L4295" s="11" t="s">
        <v>1628</v>
      </c>
      <c r="M4295" s="14">
        <v>1</v>
      </c>
      <c r="O4295" s="5">
        <f>ROUND(M4295*N4295,2)</f>
        <v>0</v>
      </c>
    </row>
    <row r="4297" spans="1:15" x14ac:dyDescent="0.3">
      <c r="A4297" s="4">
        <v>2193</v>
      </c>
      <c r="B4297" s="4">
        <v>19621</v>
      </c>
      <c r="C4297" s="4">
        <v>5</v>
      </c>
      <c r="D4297" s="4">
        <v>5</v>
      </c>
      <c r="E4297" s="4">
        <v>223</v>
      </c>
      <c r="F4297" s="10">
        <v>36</v>
      </c>
      <c r="G4297" t="s">
        <v>1298</v>
      </c>
      <c r="J4297" s="3" t="s">
        <v>314</v>
      </c>
      <c r="L4297" s="11" t="s">
        <v>1628</v>
      </c>
      <c r="M4297" s="14">
        <v>1</v>
      </c>
      <c r="O4297" s="5">
        <f>ROUND(M4297*N4297,2)</f>
        <v>0</v>
      </c>
    </row>
    <row r="4299" spans="1:15" x14ac:dyDescent="0.3">
      <c r="A4299" s="4">
        <v>2194</v>
      </c>
      <c r="B4299" s="4">
        <v>19622</v>
      </c>
      <c r="C4299" s="4">
        <v>5</v>
      </c>
      <c r="D4299" s="4">
        <v>5</v>
      </c>
      <c r="E4299" s="4">
        <v>223</v>
      </c>
      <c r="J4299" s="8" t="s">
        <v>315</v>
      </c>
      <c r="M4299" s="15"/>
    </row>
    <row r="4301" spans="1:15" ht="28.8" x14ac:dyDescent="0.3">
      <c r="A4301" s="4">
        <v>2195</v>
      </c>
      <c r="B4301" s="4">
        <v>19623</v>
      </c>
      <c r="C4301" s="4">
        <v>5</v>
      </c>
      <c r="D4301" s="4">
        <v>5</v>
      </c>
      <c r="E4301" s="4">
        <v>223</v>
      </c>
      <c r="F4301" s="10">
        <v>37</v>
      </c>
      <c r="J4301" s="3" t="s">
        <v>1160</v>
      </c>
      <c r="L4301" s="11" t="s">
        <v>1628</v>
      </c>
      <c r="M4301" s="14">
        <v>2</v>
      </c>
      <c r="O4301" s="5">
        <f>ROUND(M4301*N4301,2)</f>
        <v>0</v>
      </c>
    </row>
    <row r="4303" spans="1:15" x14ac:dyDescent="0.3">
      <c r="A4303" s="4">
        <v>2196</v>
      </c>
      <c r="B4303" s="4">
        <v>19624</v>
      </c>
      <c r="C4303" s="4">
        <v>5</v>
      </c>
      <c r="D4303" s="4">
        <v>5</v>
      </c>
      <c r="E4303" s="4">
        <v>223</v>
      </c>
      <c r="J4303" s="8" t="s">
        <v>318</v>
      </c>
      <c r="M4303" s="15"/>
    </row>
    <row r="4305" spans="1:15" x14ac:dyDescent="0.3">
      <c r="A4305" s="4">
        <v>2197</v>
      </c>
      <c r="B4305" s="4">
        <v>19625</v>
      </c>
      <c r="C4305" s="4">
        <v>5</v>
      </c>
      <c r="D4305" s="4">
        <v>5</v>
      </c>
      <c r="E4305" s="4">
        <v>223</v>
      </c>
      <c r="F4305" s="10">
        <v>38</v>
      </c>
      <c r="G4305" t="s">
        <v>1299</v>
      </c>
      <c r="J4305" s="3" t="s">
        <v>1300</v>
      </c>
      <c r="L4305" s="11" t="s">
        <v>1630</v>
      </c>
      <c r="M4305" s="14">
        <v>17</v>
      </c>
      <c r="O4305" s="5">
        <f>ROUND(M4305*N4305,2)</f>
        <v>0</v>
      </c>
    </row>
    <row r="4307" spans="1:15" x14ac:dyDescent="0.3">
      <c r="A4307" s="4">
        <v>2198</v>
      </c>
      <c r="B4307" s="4">
        <v>19626</v>
      </c>
      <c r="C4307" s="4">
        <v>5</v>
      </c>
      <c r="D4307" s="4">
        <v>5</v>
      </c>
      <c r="E4307" s="4">
        <v>223</v>
      </c>
      <c r="J4307" s="8" t="s">
        <v>320</v>
      </c>
      <c r="M4307" s="15"/>
    </row>
    <row r="4309" spans="1:15" x14ac:dyDescent="0.3">
      <c r="A4309" s="4">
        <v>2199</v>
      </c>
      <c r="B4309" s="4">
        <v>19627</v>
      </c>
      <c r="C4309" s="4">
        <v>5</v>
      </c>
      <c r="D4309" s="4">
        <v>5</v>
      </c>
      <c r="E4309" s="4">
        <v>223</v>
      </c>
      <c r="F4309" s="10">
        <v>39</v>
      </c>
      <c r="J4309" s="3" t="s">
        <v>1301</v>
      </c>
      <c r="L4309" s="11" t="s">
        <v>47</v>
      </c>
      <c r="M4309" s="14" t="s">
        <v>1542</v>
      </c>
      <c r="O4309" s="5">
        <f>ROUND(M4309*N4309,2)</f>
        <v>0</v>
      </c>
    </row>
    <row r="4311" spans="1:15" x14ac:dyDescent="0.3">
      <c r="A4311" s="4">
        <v>2200</v>
      </c>
      <c r="B4311" s="4">
        <v>19628</v>
      </c>
      <c r="C4311" s="4">
        <v>5</v>
      </c>
      <c r="D4311" s="4">
        <v>5</v>
      </c>
      <c r="E4311" s="4">
        <v>223</v>
      </c>
      <c r="G4311">
        <v>51</v>
      </c>
      <c r="J4311" s="7" t="s">
        <v>322</v>
      </c>
      <c r="M4311" s="15"/>
    </row>
    <row r="4313" spans="1:15" ht="57.6" x14ac:dyDescent="0.3">
      <c r="A4313" s="4">
        <v>2201</v>
      </c>
      <c r="B4313" s="4">
        <v>19629</v>
      </c>
      <c r="C4313" s="4">
        <v>5</v>
      </c>
      <c r="D4313" s="4">
        <v>5</v>
      </c>
      <c r="E4313" s="4">
        <v>223</v>
      </c>
      <c r="J4313" s="8" t="s">
        <v>1824</v>
      </c>
      <c r="M4313" s="15"/>
    </row>
    <row r="4315" spans="1:15" x14ac:dyDescent="0.3">
      <c r="A4315" s="4">
        <v>2202</v>
      </c>
      <c r="B4315" s="4">
        <v>19630</v>
      </c>
      <c r="C4315" s="4">
        <v>5</v>
      </c>
      <c r="D4315" s="4">
        <v>5</v>
      </c>
      <c r="E4315" s="4">
        <v>223</v>
      </c>
      <c r="F4315" s="10">
        <v>40</v>
      </c>
      <c r="G4315" t="s">
        <v>323</v>
      </c>
      <c r="J4315" s="3" t="s">
        <v>1632</v>
      </c>
      <c r="L4315" s="11" t="s">
        <v>1628</v>
      </c>
      <c r="M4315" s="14">
        <v>1</v>
      </c>
      <c r="O4315" s="5">
        <f>ROUND(M4315*N4315,2)</f>
        <v>0</v>
      </c>
    </row>
    <row r="4317" spans="1:15" ht="28.8" x14ac:dyDescent="0.3">
      <c r="A4317" s="4">
        <v>2203</v>
      </c>
      <c r="B4317" s="4">
        <v>19631</v>
      </c>
      <c r="C4317" s="4">
        <v>5</v>
      </c>
      <c r="D4317" s="4">
        <v>5</v>
      </c>
      <c r="E4317" s="4">
        <v>223</v>
      </c>
      <c r="J4317" s="6" t="s">
        <v>350</v>
      </c>
      <c r="M4317" s="15"/>
    </row>
    <row r="4319" spans="1:15" x14ac:dyDescent="0.3">
      <c r="A4319" s="4">
        <v>2204</v>
      </c>
      <c r="B4319" s="4">
        <v>19632</v>
      </c>
      <c r="C4319" s="4">
        <v>5</v>
      </c>
      <c r="D4319" s="4">
        <v>5</v>
      </c>
      <c r="E4319" s="4">
        <v>224</v>
      </c>
      <c r="G4319">
        <v>96</v>
      </c>
      <c r="J4319" s="8" t="s">
        <v>1825</v>
      </c>
      <c r="M4319" s="15"/>
    </row>
    <row r="4321" spans="1:15" x14ac:dyDescent="0.3">
      <c r="A4321" s="4">
        <v>2205</v>
      </c>
      <c r="B4321" s="4">
        <v>19633</v>
      </c>
      <c r="C4321" s="4">
        <v>5</v>
      </c>
      <c r="D4321" s="4">
        <v>5</v>
      </c>
      <c r="E4321" s="4">
        <v>224</v>
      </c>
      <c r="F4321" s="10">
        <v>41</v>
      </c>
      <c r="J4321" s="3" t="s">
        <v>1302</v>
      </c>
      <c r="L4321" s="11" t="s">
        <v>1630</v>
      </c>
      <c r="M4321" s="14">
        <v>4</v>
      </c>
      <c r="O4321" s="5">
        <f>ROUND(M4321*N4321,2)</f>
        <v>0</v>
      </c>
    </row>
    <row r="4323" spans="1:15" x14ac:dyDescent="0.3">
      <c r="A4323" s="4">
        <v>2206</v>
      </c>
      <c r="B4323" s="4">
        <v>19634</v>
      </c>
      <c r="C4323" s="4">
        <v>5</v>
      </c>
      <c r="D4323" s="4">
        <v>5</v>
      </c>
      <c r="E4323" s="4">
        <v>224</v>
      </c>
      <c r="J4323" s="6" t="s">
        <v>357</v>
      </c>
      <c r="M4323" s="15"/>
    </row>
    <row r="4325" spans="1:15" x14ac:dyDescent="0.3">
      <c r="A4325" s="4">
        <v>2207</v>
      </c>
      <c r="B4325" s="4">
        <v>19635</v>
      </c>
      <c r="C4325" s="4">
        <v>5</v>
      </c>
      <c r="D4325" s="4">
        <v>5</v>
      </c>
      <c r="E4325" s="4">
        <v>224</v>
      </c>
      <c r="J4325" s="8" t="s">
        <v>1826</v>
      </c>
      <c r="M4325" s="15"/>
    </row>
    <row r="4327" spans="1:15" x14ac:dyDescent="0.3">
      <c r="A4327" s="4">
        <v>2208</v>
      </c>
      <c r="B4327" s="4">
        <v>19636</v>
      </c>
      <c r="C4327" s="4">
        <v>5</v>
      </c>
      <c r="D4327" s="4">
        <v>5</v>
      </c>
      <c r="E4327" s="4">
        <v>224</v>
      </c>
      <c r="F4327" s="10">
        <v>42</v>
      </c>
      <c r="G4327" t="s">
        <v>1303</v>
      </c>
      <c r="J4327" s="3" t="s">
        <v>1304</v>
      </c>
      <c r="L4327" s="11" t="s">
        <v>1628</v>
      </c>
      <c r="M4327" s="14">
        <v>2</v>
      </c>
      <c r="O4327" s="5">
        <f>ROUND(M4327*N4327,2)</f>
        <v>0</v>
      </c>
    </row>
    <row r="4329" spans="1:15" x14ac:dyDescent="0.3">
      <c r="A4329" s="4">
        <v>2209</v>
      </c>
      <c r="B4329" s="4">
        <v>19637</v>
      </c>
      <c r="C4329" s="4">
        <v>5</v>
      </c>
      <c r="D4329" s="4">
        <v>5</v>
      </c>
      <c r="E4329" s="4">
        <v>224</v>
      </c>
      <c r="J4329" s="6" t="s">
        <v>382</v>
      </c>
      <c r="M4329" s="15"/>
    </row>
    <row r="4331" spans="1:15" x14ac:dyDescent="0.3">
      <c r="A4331" s="4">
        <v>2210</v>
      </c>
      <c r="B4331" s="4">
        <v>19638</v>
      </c>
      <c r="C4331" s="4">
        <v>5</v>
      </c>
      <c r="D4331" s="4">
        <v>5</v>
      </c>
      <c r="E4331" s="4">
        <v>224</v>
      </c>
      <c r="J4331" s="8" t="s">
        <v>1305</v>
      </c>
      <c r="M4331" s="15"/>
    </row>
    <row r="4333" spans="1:15" x14ac:dyDescent="0.3">
      <c r="A4333" s="4">
        <v>2211</v>
      </c>
      <c r="B4333" s="4">
        <v>19639</v>
      </c>
      <c r="C4333" s="4">
        <v>5</v>
      </c>
      <c r="D4333" s="4">
        <v>5</v>
      </c>
      <c r="E4333" s="4">
        <v>224</v>
      </c>
      <c r="F4333" s="10">
        <v>43</v>
      </c>
      <c r="J4333" s="3" t="s">
        <v>1827</v>
      </c>
      <c r="L4333" s="11" t="s">
        <v>384</v>
      </c>
      <c r="M4333" s="16" t="s">
        <v>1558</v>
      </c>
      <c r="O4333" s="5">
        <f>ROUND(M4333*N4333,2)</f>
        <v>0</v>
      </c>
    </row>
    <row r="4335" spans="1:15" x14ac:dyDescent="0.3">
      <c r="A4335" s="4">
        <v>2212</v>
      </c>
      <c r="B4335" s="4">
        <v>19642</v>
      </c>
      <c r="C4335" s="4">
        <v>5</v>
      </c>
      <c r="D4335" s="4">
        <v>5</v>
      </c>
      <c r="E4335" s="4">
        <v>224</v>
      </c>
      <c r="J4335" s="6" t="s">
        <v>699</v>
      </c>
      <c r="M4335" s="15"/>
    </row>
    <row r="4337" spans="1:15" x14ac:dyDescent="0.3">
      <c r="A4337" s="4">
        <v>2213</v>
      </c>
      <c r="B4337" s="4">
        <v>19643</v>
      </c>
      <c r="C4337" s="4">
        <v>5</v>
      </c>
      <c r="D4337" s="4">
        <v>5</v>
      </c>
      <c r="E4337" s="4">
        <v>224</v>
      </c>
      <c r="J4337" s="6" t="s">
        <v>1828</v>
      </c>
      <c r="M4337" s="15"/>
    </row>
    <row r="4339" spans="1:15" ht="43.2" x14ac:dyDescent="0.3">
      <c r="A4339" s="4">
        <v>2214</v>
      </c>
      <c r="B4339" s="4">
        <v>19644</v>
      </c>
      <c r="C4339" s="4">
        <v>5</v>
      </c>
      <c r="D4339" s="4">
        <v>5</v>
      </c>
      <c r="E4339" s="4">
        <v>224</v>
      </c>
      <c r="J4339" s="8" t="s">
        <v>1829</v>
      </c>
      <c r="M4339" s="15"/>
    </row>
    <row r="4341" spans="1:15" x14ac:dyDescent="0.3">
      <c r="A4341" s="4">
        <v>2215</v>
      </c>
      <c r="B4341" s="4">
        <v>19645</v>
      </c>
      <c r="C4341" s="4">
        <v>5</v>
      </c>
      <c r="D4341" s="4">
        <v>5</v>
      </c>
      <c r="E4341" s="4">
        <v>224</v>
      </c>
      <c r="F4341" s="10">
        <v>44</v>
      </c>
      <c r="J4341" s="3" t="s">
        <v>1306</v>
      </c>
      <c r="L4341" s="11" t="s">
        <v>384</v>
      </c>
      <c r="M4341" s="16" t="s">
        <v>1559</v>
      </c>
      <c r="O4341" s="5">
        <f>ROUND(M4341*N4341,2)</f>
        <v>0</v>
      </c>
    </row>
    <row r="4343" spans="1:15" x14ac:dyDescent="0.3">
      <c r="A4343" s="4">
        <v>2216</v>
      </c>
      <c r="B4343" s="4">
        <v>19646</v>
      </c>
      <c r="C4343" s="4">
        <v>5</v>
      </c>
      <c r="D4343" s="4">
        <v>5</v>
      </c>
      <c r="E4343" s="4">
        <v>224</v>
      </c>
      <c r="F4343" s="10">
        <v>45</v>
      </c>
      <c r="J4343" s="3" t="s">
        <v>1307</v>
      </c>
      <c r="L4343" s="11" t="s">
        <v>384</v>
      </c>
      <c r="M4343" s="16" t="s">
        <v>1560</v>
      </c>
      <c r="O4343" s="5">
        <f>ROUND(M4343*N4343,2)</f>
        <v>0</v>
      </c>
    </row>
    <row r="4345" spans="1:15" x14ac:dyDescent="0.3">
      <c r="A4345" s="4">
        <v>2217</v>
      </c>
      <c r="B4345" s="4">
        <v>19648</v>
      </c>
      <c r="C4345" s="4">
        <v>5</v>
      </c>
      <c r="D4345" s="4">
        <v>5</v>
      </c>
      <c r="E4345" s="4">
        <v>224</v>
      </c>
      <c r="J4345" s="6" t="s">
        <v>1830</v>
      </c>
      <c r="M4345" s="15"/>
    </row>
    <row r="4347" spans="1:15" x14ac:dyDescent="0.3">
      <c r="A4347" s="4">
        <v>2218</v>
      </c>
      <c r="B4347" s="4">
        <v>19650</v>
      </c>
      <c r="C4347" s="4">
        <v>5</v>
      </c>
      <c r="D4347" s="4">
        <v>5</v>
      </c>
      <c r="E4347" s="4">
        <v>224</v>
      </c>
      <c r="F4347" s="10">
        <v>46</v>
      </c>
      <c r="J4347" s="3" t="s">
        <v>1308</v>
      </c>
      <c r="L4347" s="11" t="s">
        <v>384</v>
      </c>
      <c r="M4347" s="16" t="s">
        <v>1561</v>
      </c>
      <c r="O4347" s="5">
        <f>ROUND(M4347*N4347,2)</f>
        <v>0</v>
      </c>
    </row>
    <row r="4349" spans="1:15" x14ac:dyDescent="0.3">
      <c r="A4349" s="4">
        <v>2219</v>
      </c>
      <c r="B4349" s="4">
        <v>19651</v>
      </c>
      <c r="C4349" s="4">
        <v>5</v>
      </c>
      <c r="D4349" s="4">
        <v>5</v>
      </c>
      <c r="E4349" s="4">
        <v>224</v>
      </c>
      <c r="F4349" s="10">
        <v>47</v>
      </c>
      <c r="J4349" s="3" t="s">
        <v>1309</v>
      </c>
      <c r="L4349" s="11" t="s">
        <v>384</v>
      </c>
      <c r="M4349" s="16" t="s">
        <v>1562</v>
      </c>
      <c r="O4349" s="5">
        <f>ROUND(M4349*N4349,2)</f>
        <v>0</v>
      </c>
    </row>
    <row r="4351" spans="1:15" x14ac:dyDescent="0.3">
      <c r="A4351" s="4">
        <v>2220</v>
      </c>
      <c r="B4351" s="4">
        <v>19652</v>
      </c>
      <c r="C4351" s="4">
        <v>5</v>
      </c>
      <c r="D4351" s="4">
        <v>5</v>
      </c>
      <c r="E4351" s="4">
        <v>224</v>
      </c>
      <c r="G4351">
        <v>98</v>
      </c>
      <c r="J4351" s="7" t="s">
        <v>1831</v>
      </c>
      <c r="M4351" s="15"/>
    </row>
    <row r="4353" spans="1:15" x14ac:dyDescent="0.3">
      <c r="A4353" s="4">
        <v>2221</v>
      </c>
      <c r="B4353" s="4">
        <v>19653</v>
      </c>
      <c r="C4353" s="4">
        <v>5</v>
      </c>
      <c r="D4353" s="4">
        <v>5</v>
      </c>
      <c r="E4353" s="4">
        <v>224</v>
      </c>
      <c r="F4353" s="10">
        <v>48</v>
      </c>
      <c r="G4353" t="s">
        <v>717</v>
      </c>
      <c r="J4353" s="3" t="s">
        <v>718</v>
      </c>
      <c r="L4353" s="11" t="s">
        <v>384</v>
      </c>
      <c r="M4353" s="16" t="s">
        <v>1542</v>
      </c>
      <c r="O4353" s="5">
        <f>ROUND(M4353*N4353,2)</f>
        <v>0</v>
      </c>
    </row>
    <row r="4355" spans="1:15" x14ac:dyDescent="0.3">
      <c r="A4355" s="4">
        <v>2222</v>
      </c>
      <c r="B4355" s="4">
        <v>19655</v>
      </c>
      <c r="C4355" s="4">
        <v>5</v>
      </c>
      <c r="D4355" s="4">
        <v>5</v>
      </c>
      <c r="E4355" s="4">
        <v>224</v>
      </c>
      <c r="G4355">
        <v>15</v>
      </c>
      <c r="J4355" s="6" t="s">
        <v>1832</v>
      </c>
      <c r="M4355" s="15"/>
    </row>
    <row r="4357" spans="1:15" ht="28.8" x14ac:dyDescent="0.3">
      <c r="A4357" s="4">
        <v>2223</v>
      </c>
      <c r="B4357" s="4">
        <v>19656</v>
      </c>
      <c r="C4357" s="4">
        <v>5</v>
      </c>
      <c r="D4357" s="4">
        <v>5</v>
      </c>
      <c r="E4357" s="4">
        <v>225</v>
      </c>
      <c r="G4357">
        <v>48</v>
      </c>
      <c r="J4357" s="8" t="s">
        <v>1310</v>
      </c>
      <c r="M4357" s="15"/>
    </row>
    <row r="4359" spans="1:15" x14ac:dyDescent="0.3">
      <c r="A4359" s="4">
        <v>2224</v>
      </c>
      <c r="B4359" s="4">
        <v>19657</v>
      </c>
      <c r="C4359" s="4">
        <v>5</v>
      </c>
      <c r="D4359" s="4">
        <v>5</v>
      </c>
      <c r="E4359" s="4">
        <v>225</v>
      </c>
      <c r="F4359" s="10">
        <v>49</v>
      </c>
      <c r="G4359" t="s">
        <v>1311</v>
      </c>
      <c r="J4359" s="3" t="s">
        <v>1312</v>
      </c>
      <c r="L4359" s="11" t="s">
        <v>1630</v>
      </c>
      <c r="M4359" s="14">
        <v>165</v>
      </c>
      <c r="O4359" s="5">
        <f>ROUND(M4359*N4359,2)</f>
        <v>0</v>
      </c>
    </row>
    <row r="4361" spans="1:15" x14ac:dyDescent="0.3">
      <c r="A4361" s="4">
        <v>2225</v>
      </c>
      <c r="B4361" s="4">
        <v>21497</v>
      </c>
      <c r="C4361" s="4">
        <v>5</v>
      </c>
      <c r="D4361" s="4">
        <v>5</v>
      </c>
      <c r="E4361" s="4">
        <v>225</v>
      </c>
      <c r="G4361">
        <v>128</v>
      </c>
      <c r="J4361" s="6" t="s">
        <v>1716</v>
      </c>
      <c r="M4361" s="15"/>
    </row>
    <row r="4363" spans="1:15" x14ac:dyDescent="0.3">
      <c r="A4363" s="4">
        <v>2226</v>
      </c>
      <c r="B4363" s="4">
        <v>21498</v>
      </c>
      <c r="C4363" s="4">
        <v>5</v>
      </c>
      <c r="D4363" s="4">
        <v>5</v>
      </c>
      <c r="E4363" s="4">
        <v>225</v>
      </c>
      <c r="G4363">
        <v>128</v>
      </c>
      <c r="J4363" s="7" t="s">
        <v>1717</v>
      </c>
      <c r="M4363" s="15"/>
    </row>
    <row r="4365" spans="1:15" x14ac:dyDescent="0.3">
      <c r="A4365" s="4">
        <v>2227</v>
      </c>
      <c r="B4365" s="4">
        <v>21499</v>
      </c>
      <c r="C4365" s="4">
        <v>5</v>
      </c>
      <c r="D4365" s="4">
        <v>5</v>
      </c>
      <c r="E4365" s="4">
        <v>225</v>
      </c>
      <c r="F4365" s="10">
        <v>50</v>
      </c>
      <c r="G4365" t="s">
        <v>833</v>
      </c>
      <c r="J4365" s="3" t="s">
        <v>834</v>
      </c>
      <c r="L4365" s="11" t="s">
        <v>356</v>
      </c>
      <c r="M4365" s="14">
        <v>30</v>
      </c>
      <c r="O4365" s="5">
        <f>ROUND(M4365*N4365,2)</f>
        <v>0</v>
      </c>
    </row>
    <row r="4367" spans="1:15" x14ac:dyDescent="0.3">
      <c r="A4367" s="4">
        <v>2228</v>
      </c>
      <c r="B4367" s="4">
        <v>21500</v>
      </c>
      <c r="C4367" s="4">
        <v>5</v>
      </c>
      <c r="D4367" s="4">
        <v>5</v>
      </c>
      <c r="E4367" s="4">
        <v>225</v>
      </c>
      <c r="F4367" s="10">
        <v>51</v>
      </c>
      <c r="G4367" t="s">
        <v>835</v>
      </c>
      <c r="J4367" s="3" t="s">
        <v>836</v>
      </c>
      <c r="L4367" s="11" t="s">
        <v>367</v>
      </c>
      <c r="M4367" s="14">
        <v>2</v>
      </c>
      <c r="O4367" s="5">
        <f>ROUND(M4367*N4367,2)</f>
        <v>0</v>
      </c>
    </row>
    <row r="4369" spans="1:15" x14ac:dyDescent="0.3">
      <c r="A4369" s="4">
        <v>2229</v>
      </c>
      <c r="B4369" s="4">
        <v>21502</v>
      </c>
      <c r="C4369" s="4">
        <v>5</v>
      </c>
      <c r="D4369" s="4">
        <v>5</v>
      </c>
      <c r="E4369" s="4">
        <v>225</v>
      </c>
      <c r="F4369" s="10">
        <v>52</v>
      </c>
      <c r="G4369" t="s">
        <v>839</v>
      </c>
      <c r="J4369" s="3" t="s">
        <v>840</v>
      </c>
      <c r="L4369" s="11" t="s">
        <v>367</v>
      </c>
      <c r="M4369" s="14">
        <v>2</v>
      </c>
      <c r="O4369" s="5">
        <f>ROUND(M4369*N4369,2)</f>
        <v>0</v>
      </c>
    </row>
    <row r="4371" spans="1:15" x14ac:dyDescent="0.3">
      <c r="A4371" s="4">
        <v>2230</v>
      </c>
      <c r="B4371" s="4">
        <v>21503</v>
      </c>
      <c r="C4371" s="4">
        <v>5</v>
      </c>
      <c r="D4371" s="4">
        <v>5</v>
      </c>
      <c r="E4371" s="4">
        <v>225</v>
      </c>
      <c r="F4371" s="10">
        <v>53</v>
      </c>
      <c r="G4371" t="s">
        <v>841</v>
      </c>
      <c r="J4371" s="3" t="s">
        <v>842</v>
      </c>
      <c r="L4371" s="11" t="s">
        <v>356</v>
      </c>
      <c r="M4371" s="14">
        <v>21</v>
      </c>
      <c r="O4371" s="5">
        <f>ROUND(M4371*N4371,2)</f>
        <v>0</v>
      </c>
    </row>
    <row r="4373" spans="1:15" x14ac:dyDescent="0.3">
      <c r="A4373" s="4">
        <v>2231</v>
      </c>
      <c r="B4373" s="4">
        <v>21504</v>
      </c>
      <c r="C4373" s="4">
        <v>5</v>
      </c>
      <c r="D4373" s="4">
        <v>5</v>
      </c>
      <c r="E4373" s="4">
        <v>225</v>
      </c>
      <c r="F4373" s="10">
        <v>54</v>
      </c>
      <c r="G4373" t="s">
        <v>843</v>
      </c>
      <c r="J4373" s="3" t="s">
        <v>844</v>
      </c>
      <c r="L4373" s="11" t="s">
        <v>367</v>
      </c>
      <c r="M4373" s="14">
        <v>7</v>
      </c>
      <c r="O4373" s="5">
        <f>ROUND(M4373*N4373,2)</f>
        <v>0</v>
      </c>
    </row>
    <row r="4375" spans="1:15" x14ac:dyDescent="0.3">
      <c r="A4375" s="4">
        <v>2232</v>
      </c>
      <c r="B4375" s="4">
        <v>21505</v>
      </c>
      <c r="C4375" s="4">
        <v>5</v>
      </c>
      <c r="D4375" s="4">
        <v>5</v>
      </c>
      <c r="E4375" s="4">
        <v>225</v>
      </c>
      <c r="F4375" s="10">
        <v>55</v>
      </c>
      <c r="G4375" t="s">
        <v>845</v>
      </c>
      <c r="J4375" s="3" t="s">
        <v>846</v>
      </c>
      <c r="L4375" s="11" t="s">
        <v>367</v>
      </c>
      <c r="M4375" s="14">
        <v>7</v>
      </c>
      <c r="O4375" s="5">
        <f>ROUND(M4375*N4375,2)</f>
        <v>0</v>
      </c>
    </row>
    <row r="4377" spans="1:15" x14ac:dyDescent="0.3">
      <c r="A4377" s="4">
        <v>2233</v>
      </c>
      <c r="B4377" s="4">
        <v>19658</v>
      </c>
      <c r="C4377" s="4">
        <v>5</v>
      </c>
      <c r="D4377" s="4">
        <v>5</v>
      </c>
      <c r="E4377" s="4">
        <v>225</v>
      </c>
      <c r="J4377" s="6" t="s">
        <v>1833</v>
      </c>
      <c r="M4377" s="15"/>
    </row>
    <row r="4379" spans="1:15" ht="28.8" x14ac:dyDescent="0.3">
      <c r="A4379" s="4">
        <v>2234</v>
      </c>
      <c r="B4379" s="4">
        <v>19659</v>
      </c>
      <c r="C4379" s="4">
        <v>5</v>
      </c>
      <c r="D4379" s="4">
        <v>5</v>
      </c>
      <c r="E4379" s="4">
        <v>225</v>
      </c>
      <c r="G4379">
        <v>144</v>
      </c>
      <c r="J4379" s="8" t="s">
        <v>962</v>
      </c>
      <c r="M4379" s="15"/>
    </row>
    <row r="4381" spans="1:15" x14ac:dyDescent="0.3">
      <c r="A4381" s="4">
        <v>2235</v>
      </c>
      <c r="B4381" s="4">
        <v>19660</v>
      </c>
      <c r="C4381" s="4">
        <v>5</v>
      </c>
      <c r="D4381" s="4">
        <v>5</v>
      </c>
      <c r="E4381" s="4">
        <v>225</v>
      </c>
      <c r="F4381" s="10">
        <v>56</v>
      </c>
      <c r="J4381" s="3" t="s">
        <v>1313</v>
      </c>
      <c r="L4381" s="11" t="s">
        <v>356</v>
      </c>
      <c r="M4381" s="14">
        <v>282</v>
      </c>
      <c r="O4381" s="5">
        <f>ROUND(M4381*N4381,2)</f>
        <v>0</v>
      </c>
    </row>
    <row r="4383" spans="1:15" x14ac:dyDescent="0.3">
      <c r="A4383" s="4">
        <v>2237</v>
      </c>
      <c r="B4383" s="4">
        <v>21686</v>
      </c>
      <c r="C4383" s="4">
        <v>5</v>
      </c>
      <c r="D4383" s="4">
        <v>6</v>
      </c>
      <c r="E4383" s="4">
        <v>227</v>
      </c>
      <c r="G4383">
        <v>42</v>
      </c>
      <c r="J4383" s="6" t="s">
        <v>1128</v>
      </c>
      <c r="M4383" s="15"/>
    </row>
    <row r="4385" spans="1:15" x14ac:dyDescent="0.3">
      <c r="A4385" s="4">
        <v>2238</v>
      </c>
      <c r="B4385" s="4">
        <v>21687</v>
      </c>
      <c r="C4385" s="4">
        <v>5</v>
      </c>
      <c r="D4385" s="4">
        <v>6</v>
      </c>
      <c r="E4385" s="4">
        <v>227</v>
      </c>
      <c r="G4385">
        <v>148</v>
      </c>
      <c r="J4385" s="6" t="s">
        <v>485</v>
      </c>
      <c r="M4385" s="15"/>
    </row>
    <row r="4387" spans="1:15" x14ac:dyDescent="0.3">
      <c r="A4387" s="4">
        <v>2239</v>
      </c>
      <c r="B4387" s="4">
        <v>21688</v>
      </c>
      <c r="C4387" s="4">
        <v>5</v>
      </c>
      <c r="D4387" s="4">
        <v>6</v>
      </c>
      <c r="E4387" s="4">
        <v>227</v>
      </c>
      <c r="G4387">
        <v>172</v>
      </c>
      <c r="J4387" s="6" t="s">
        <v>1314</v>
      </c>
      <c r="M4387" s="15"/>
    </row>
    <row r="4389" spans="1:15" x14ac:dyDescent="0.3">
      <c r="A4389" s="4">
        <v>2240</v>
      </c>
      <c r="B4389" s="4">
        <v>21689</v>
      </c>
      <c r="C4389" s="4">
        <v>5</v>
      </c>
      <c r="D4389" s="4">
        <v>6</v>
      </c>
      <c r="E4389" s="4">
        <v>227</v>
      </c>
      <c r="G4389">
        <v>42</v>
      </c>
      <c r="J4389" s="6" t="s">
        <v>296</v>
      </c>
      <c r="M4389" s="15"/>
    </row>
    <row r="4391" spans="1:15" ht="57.6" x14ac:dyDescent="0.3">
      <c r="A4391" s="4">
        <v>2241</v>
      </c>
      <c r="B4391" s="4">
        <v>21690</v>
      </c>
      <c r="C4391" s="4">
        <v>5</v>
      </c>
      <c r="D4391" s="4">
        <v>6</v>
      </c>
      <c r="E4391" s="4">
        <v>227</v>
      </c>
      <c r="G4391">
        <v>148</v>
      </c>
      <c r="J4391" s="3" t="s">
        <v>297</v>
      </c>
      <c r="M4391" s="15"/>
    </row>
    <row r="4393" spans="1:15" x14ac:dyDescent="0.3">
      <c r="A4393" s="4">
        <v>2242</v>
      </c>
      <c r="B4393" s="4">
        <v>21691</v>
      </c>
      <c r="C4393" s="4">
        <v>5</v>
      </c>
      <c r="D4393" s="4">
        <v>6</v>
      </c>
      <c r="E4393" s="4">
        <v>227</v>
      </c>
      <c r="G4393">
        <v>176</v>
      </c>
      <c r="J4393" s="6" t="s">
        <v>1315</v>
      </c>
      <c r="M4393" s="15"/>
    </row>
    <row r="4395" spans="1:15" x14ac:dyDescent="0.3">
      <c r="A4395" s="4">
        <v>2243</v>
      </c>
      <c r="B4395" s="4">
        <v>21692</v>
      </c>
      <c r="C4395" s="4">
        <v>5</v>
      </c>
      <c r="D4395" s="4">
        <v>6</v>
      </c>
      <c r="E4395" s="4">
        <v>227</v>
      </c>
      <c r="G4395">
        <v>176</v>
      </c>
      <c r="J4395" s="7" t="s">
        <v>1834</v>
      </c>
      <c r="M4395" s="15"/>
    </row>
    <row r="4397" spans="1:15" x14ac:dyDescent="0.3">
      <c r="A4397" s="4">
        <v>2244</v>
      </c>
      <c r="B4397" s="4">
        <v>21693</v>
      </c>
      <c r="C4397" s="4">
        <v>5</v>
      </c>
      <c r="D4397" s="4">
        <v>6</v>
      </c>
      <c r="E4397" s="4">
        <v>227</v>
      </c>
      <c r="F4397" s="10">
        <v>1</v>
      </c>
      <c r="J4397" s="3" t="s">
        <v>1316</v>
      </c>
      <c r="L4397" s="11" t="s">
        <v>1628</v>
      </c>
      <c r="M4397" s="14">
        <v>286</v>
      </c>
      <c r="O4397" s="5">
        <f>ROUND(M4397*N4397,2)</f>
        <v>0</v>
      </c>
    </row>
    <row r="4399" spans="1:15" x14ac:dyDescent="0.3">
      <c r="A4399" s="4">
        <v>2245</v>
      </c>
      <c r="B4399" s="4">
        <v>21694</v>
      </c>
      <c r="C4399" s="4">
        <v>5</v>
      </c>
      <c r="D4399" s="4">
        <v>6</v>
      </c>
      <c r="E4399" s="4">
        <v>227</v>
      </c>
      <c r="J4399" s="7" t="s">
        <v>313</v>
      </c>
      <c r="M4399" s="15"/>
    </row>
    <row r="4401" spans="1:15" x14ac:dyDescent="0.3">
      <c r="A4401" s="4">
        <v>2246</v>
      </c>
      <c r="B4401" s="4">
        <v>21695</v>
      </c>
      <c r="C4401" s="4">
        <v>5</v>
      </c>
      <c r="D4401" s="4">
        <v>6</v>
      </c>
      <c r="E4401" s="4">
        <v>227</v>
      </c>
      <c r="F4401" s="10">
        <v>2</v>
      </c>
      <c r="J4401" s="3" t="s">
        <v>1158</v>
      </c>
      <c r="L4401" s="11" t="s">
        <v>1628</v>
      </c>
      <c r="M4401" s="14">
        <v>1</v>
      </c>
      <c r="O4401" s="5">
        <f>ROUND(M4401*N4401,2)</f>
        <v>0</v>
      </c>
    </row>
    <row r="4403" spans="1:15" x14ac:dyDescent="0.3">
      <c r="A4403" s="4">
        <v>2247</v>
      </c>
      <c r="B4403" s="4">
        <v>21696</v>
      </c>
      <c r="C4403" s="4">
        <v>5</v>
      </c>
      <c r="D4403" s="4">
        <v>6</v>
      </c>
      <c r="E4403" s="4">
        <v>227</v>
      </c>
      <c r="F4403" s="10">
        <v>3</v>
      </c>
      <c r="J4403" s="3" t="s">
        <v>314</v>
      </c>
      <c r="L4403" s="11" t="s">
        <v>1628</v>
      </c>
      <c r="M4403" s="14">
        <v>1</v>
      </c>
      <c r="O4403" s="5">
        <f>ROUND(M4403*N4403,2)</f>
        <v>0</v>
      </c>
    </row>
    <row r="4405" spans="1:15" x14ac:dyDescent="0.3">
      <c r="A4405" s="4">
        <v>2248</v>
      </c>
      <c r="B4405" s="4">
        <v>21697</v>
      </c>
      <c r="C4405" s="4">
        <v>5</v>
      </c>
      <c r="D4405" s="4">
        <v>6</v>
      </c>
      <c r="E4405" s="4">
        <v>227</v>
      </c>
      <c r="G4405">
        <v>176</v>
      </c>
      <c r="J4405" s="7" t="s">
        <v>315</v>
      </c>
      <c r="M4405" s="15"/>
    </row>
    <row r="4407" spans="1:15" ht="28.8" x14ac:dyDescent="0.3">
      <c r="A4407" s="4">
        <v>2249</v>
      </c>
      <c r="B4407" s="4">
        <v>21698</v>
      </c>
      <c r="C4407" s="4">
        <v>5</v>
      </c>
      <c r="D4407" s="4">
        <v>6</v>
      </c>
      <c r="E4407" s="4">
        <v>227</v>
      </c>
      <c r="F4407" s="10">
        <v>4</v>
      </c>
      <c r="G4407" t="s">
        <v>1317</v>
      </c>
      <c r="J4407" s="3" t="s">
        <v>1160</v>
      </c>
      <c r="L4407" s="11" t="s">
        <v>1628</v>
      </c>
      <c r="M4407" s="14">
        <v>202</v>
      </c>
      <c r="O4407" s="5">
        <f>ROUND(M4407*N4407,2)</f>
        <v>0</v>
      </c>
    </row>
    <row r="4409" spans="1:15" x14ac:dyDescent="0.3">
      <c r="A4409" s="4">
        <v>2250</v>
      </c>
      <c r="B4409" s="4">
        <v>21727</v>
      </c>
      <c r="C4409" s="4">
        <v>5</v>
      </c>
      <c r="D4409" s="4">
        <v>6</v>
      </c>
      <c r="E4409" s="4">
        <v>227</v>
      </c>
      <c r="G4409">
        <v>170</v>
      </c>
      <c r="J4409" s="7" t="s">
        <v>327</v>
      </c>
      <c r="M4409" s="15"/>
    </row>
    <row r="4411" spans="1:15" ht="57.6" x14ac:dyDescent="0.3">
      <c r="A4411" s="4">
        <v>2251</v>
      </c>
      <c r="B4411" s="4">
        <v>21728</v>
      </c>
      <c r="C4411" s="4">
        <v>5</v>
      </c>
      <c r="D4411" s="4">
        <v>6</v>
      </c>
      <c r="E4411" s="4">
        <v>227</v>
      </c>
      <c r="F4411" s="10">
        <v>5</v>
      </c>
      <c r="G4411" t="s">
        <v>1263</v>
      </c>
      <c r="J4411" s="3" t="s">
        <v>1808</v>
      </c>
      <c r="L4411" s="11" t="s">
        <v>1630</v>
      </c>
      <c r="M4411" s="14">
        <v>187</v>
      </c>
      <c r="O4411" s="5">
        <f>ROUND(M4411*N4411,2)</f>
        <v>0</v>
      </c>
    </row>
    <row r="4413" spans="1:15" x14ac:dyDescent="0.3">
      <c r="A4413" s="4">
        <v>2252</v>
      </c>
      <c r="B4413" s="4">
        <v>21729</v>
      </c>
      <c r="C4413" s="4">
        <v>5</v>
      </c>
      <c r="D4413" s="4">
        <v>6</v>
      </c>
      <c r="E4413" s="4">
        <v>227</v>
      </c>
      <c r="G4413">
        <v>170</v>
      </c>
      <c r="J4413" s="7" t="s">
        <v>1162</v>
      </c>
      <c r="M4413" s="15"/>
    </row>
    <row r="4415" spans="1:15" ht="28.8" x14ac:dyDescent="0.3">
      <c r="A4415" s="4">
        <v>2253</v>
      </c>
      <c r="B4415" s="4">
        <v>21730</v>
      </c>
      <c r="C4415" s="4">
        <v>5</v>
      </c>
      <c r="D4415" s="4">
        <v>6</v>
      </c>
      <c r="E4415" s="4">
        <v>227</v>
      </c>
      <c r="F4415" s="10">
        <v>6</v>
      </c>
      <c r="G4415" t="s">
        <v>1164</v>
      </c>
      <c r="J4415" s="3" t="s">
        <v>1810</v>
      </c>
      <c r="L4415" s="11" t="s">
        <v>1628</v>
      </c>
      <c r="M4415" s="14">
        <v>71</v>
      </c>
      <c r="O4415" s="5">
        <f>ROUND(M4415*N4415,2)</f>
        <v>0</v>
      </c>
    </row>
    <row r="4417" spans="1:15" ht="28.8" x14ac:dyDescent="0.3">
      <c r="A4417" s="4">
        <v>2254</v>
      </c>
      <c r="B4417" s="4">
        <v>21699</v>
      </c>
      <c r="C4417" s="4">
        <v>5</v>
      </c>
      <c r="D4417" s="4">
        <v>6</v>
      </c>
      <c r="E4417" s="4">
        <v>228</v>
      </c>
      <c r="G4417">
        <v>157</v>
      </c>
      <c r="J4417" s="7" t="s">
        <v>1835</v>
      </c>
      <c r="M4417" s="15"/>
    </row>
    <row r="4419" spans="1:15" x14ac:dyDescent="0.3">
      <c r="A4419" s="4">
        <v>2255</v>
      </c>
      <c r="B4419" s="4">
        <v>21700</v>
      </c>
      <c r="C4419" s="4">
        <v>5</v>
      </c>
      <c r="D4419" s="4">
        <v>6</v>
      </c>
      <c r="E4419" s="4">
        <v>228</v>
      </c>
      <c r="F4419" s="10">
        <v>7</v>
      </c>
      <c r="G4419" t="s">
        <v>1318</v>
      </c>
      <c r="J4419" s="3" t="s">
        <v>1632</v>
      </c>
      <c r="L4419" s="11" t="s">
        <v>1628</v>
      </c>
      <c r="M4419" s="14">
        <v>82</v>
      </c>
      <c r="O4419" s="5">
        <f>ROUND(M4419*N4419,2)</f>
        <v>0</v>
      </c>
    </row>
    <row r="4421" spans="1:15" x14ac:dyDescent="0.3">
      <c r="A4421" s="4">
        <v>2256</v>
      </c>
      <c r="B4421" s="4">
        <v>22537</v>
      </c>
      <c r="C4421" s="4">
        <v>5</v>
      </c>
      <c r="D4421" s="4">
        <v>6</v>
      </c>
      <c r="E4421" s="4">
        <v>228</v>
      </c>
      <c r="G4421">
        <v>55</v>
      </c>
      <c r="J4421" s="6" t="s">
        <v>357</v>
      </c>
      <c r="M4421" s="15"/>
    </row>
    <row r="4423" spans="1:15" x14ac:dyDescent="0.3">
      <c r="A4423" s="4">
        <v>2257</v>
      </c>
      <c r="B4423" s="4">
        <v>21701</v>
      </c>
      <c r="C4423" s="4">
        <v>5</v>
      </c>
      <c r="D4423" s="4">
        <v>6</v>
      </c>
      <c r="E4423" s="4">
        <v>228</v>
      </c>
      <c r="G4423">
        <v>157</v>
      </c>
      <c r="J4423" s="7" t="s">
        <v>1319</v>
      </c>
      <c r="M4423" s="15"/>
    </row>
    <row r="4425" spans="1:15" x14ac:dyDescent="0.3">
      <c r="A4425" s="4">
        <v>2258</v>
      </c>
      <c r="B4425" s="4">
        <v>21702</v>
      </c>
      <c r="C4425" s="4">
        <v>5</v>
      </c>
      <c r="D4425" s="4">
        <v>6</v>
      </c>
      <c r="E4425" s="4">
        <v>228</v>
      </c>
      <c r="G4425">
        <v>157</v>
      </c>
      <c r="J4425" s="7" t="s">
        <v>1320</v>
      </c>
      <c r="M4425" s="15"/>
    </row>
    <row r="4427" spans="1:15" x14ac:dyDescent="0.3">
      <c r="A4427" s="4">
        <v>2259</v>
      </c>
      <c r="B4427" s="4">
        <v>21758</v>
      </c>
      <c r="C4427" s="4">
        <v>5</v>
      </c>
      <c r="D4427" s="4">
        <v>6</v>
      </c>
      <c r="E4427" s="4">
        <v>228</v>
      </c>
      <c r="F4427" s="10">
        <v>8</v>
      </c>
      <c r="G4427" t="s">
        <v>1321</v>
      </c>
      <c r="J4427" s="3" t="s">
        <v>312</v>
      </c>
      <c r="L4427" s="11" t="s">
        <v>1628</v>
      </c>
      <c r="M4427" s="14">
        <v>1</v>
      </c>
      <c r="O4427" s="5">
        <f>ROUND(M4427*N4427,2)</f>
        <v>0</v>
      </c>
    </row>
    <row r="4429" spans="1:15" x14ac:dyDescent="0.3">
      <c r="A4429" s="4">
        <v>2260</v>
      </c>
      <c r="B4429" s="4">
        <v>21703</v>
      </c>
      <c r="C4429" s="4">
        <v>5</v>
      </c>
      <c r="D4429" s="4">
        <v>6</v>
      </c>
      <c r="E4429" s="4">
        <v>228</v>
      </c>
      <c r="F4429" s="10">
        <v>9</v>
      </c>
      <c r="G4429" t="s">
        <v>1321</v>
      </c>
      <c r="J4429" s="3" t="s">
        <v>1322</v>
      </c>
      <c r="L4429" s="11" t="s">
        <v>1628</v>
      </c>
      <c r="M4429" s="14">
        <v>10</v>
      </c>
      <c r="O4429" s="5">
        <f>ROUND(M4429*N4429,2)</f>
        <v>0</v>
      </c>
    </row>
    <row r="4431" spans="1:15" x14ac:dyDescent="0.3">
      <c r="A4431" s="4">
        <v>2261</v>
      </c>
      <c r="B4431" s="4">
        <v>21731</v>
      </c>
      <c r="C4431" s="4">
        <v>5</v>
      </c>
      <c r="D4431" s="4">
        <v>6</v>
      </c>
      <c r="E4431" s="4">
        <v>228</v>
      </c>
      <c r="F4431" s="10">
        <v>10</v>
      </c>
      <c r="G4431" t="s">
        <v>1321</v>
      </c>
      <c r="J4431" s="3" t="s">
        <v>1323</v>
      </c>
      <c r="L4431" s="11" t="s">
        <v>1628</v>
      </c>
      <c r="M4431" s="14">
        <v>40</v>
      </c>
      <c r="O4431" s="5">
        <f>ROUND(M4431*N4431,2)</f>
        <v>0</v>
      </c>
    </row>
    <row r="4433" spans="1:15" x14ac:dyDescent="0.3">
      <c r="A4433" s="4">
        <v>2262</v>
      </c>
      <c r="B4433" s="4">
        <v>21733</v>
      </c>
      <c r="C4433" s="4">
        <v>5</v>
      </c>
      <c r="D4433" s="4">
        <v>6</v>
      </c>
      <c r="E4433" s="4">
        <v>228</v>
      </c>
      <c r="G4433">
        <v>55</v>
      </c>
      <c r="J4433" s="6" t="s">
        <v>361</v>
      </c>
      <c r="M4433" s="15"/>
    </row>
    <row r="4435" spans="1:15" x14ac:dyDescent="0.3">
      <c r="A4435" s="4">
        <v>2263</v>
      </c>
      <c r="B4435" s="4">
        <v>21734</v>
      </c>
      <c r="C4435" s="4">
        <v>5</v>
      </c>
      <c r="D4435" s="4">
        <v>6</v>
      </c>
      <c r="E4435" s="4">
        <v>228</v>
      </c>
      <c r="G4435">
        <v>55</v>
      </c>
      <c r="J4435" s="7" t="s">
        <v>358</v>
      </c>
      <c r="M4435" s="15"/>
    </row>
    <row r="4437" spans="1:15" x14ac:dyDescent="0.3">
      <c r="A4437" s="4">
        <v>2264</v>
      </c>
      <c r="B4437" s="4">
        <v>21735</v>
      </c>
      <c r="C4437" s="4">
        <v>5</v>
      </c>
      <c r="D4437" s="4">
        <v>6</v>
      </c>
      <c r="E4437" s="4">
        <v>228</v>
      </c>
      <c r="F4437" s="10">
        <v>11</v>
      </c>
      <c r="G4437" t="s">
        <v>352</v>
      </c>
      <c r="J4437" s="3" t="s">
        <v>362</v>
      </c>
      <c r="L4437" s="11" t="s">
        <v>1628</v>
      </c>
      <c r="M4437" s="14">
        <v>28</v>
      </c>
      <c r="O4437" s="5">
        <f>ROUND(M4437*N4437,2)</f>
        <v>0</v>
      </c>
    </row>
    <row r="4439" spans="1:15" x14ac:dyDescent="0.3">
      <c r="A4439" s="4">
        <v>2265</v>
      </c>
      <c r="B4439" s="4">
        <v>21759</v>
      </c>
      <c r="C4439" s="4">
        <v>5</v>
      </c>
      <c r="D4439" s="4">
        <v>6</v>
      </c>
      <c r="E4439" s="4">
        <v>228</v>
      </c>
      <c r="F4439" s="10">
        <v>12</v>
      </c>
      <c r="G4439" t="s">
        <v>352</v>
      </c>
      <c r="J4439" s="3" t="s">
        <v>1324</v>
      </c>
      <c r="L4439" s="11" t="s">
        <v>1628</v>
      </c>
      <c r="M4439" s="14">
        <v>3</v>
      </c>
      <c r="O4439" s="5">
        <f>ROUND(M4439*N4439,2)</f>
        <v>0</v>
      </c>
    </row>
    <row r="4441" spans="1:15" x14ac:dyDescent="0.3">
      <c r="A4441" s="4">
        <v>2266</v>
      </c>
      <c r="B4441" s="4">
        <v>21736</v>
      </c>
      <c r="C4441" s="4">
        <v>5</v>
      </c>
      <c r="D4441" s="4">
        <v>6</v>
      </c>
      <c r="E4441" s="4">
        <v>228</v>
      </c>
      <c r="G4441">
        <v>56</v>
      </c>
      <c r="J4441" s="6" t="s">
        <v>364</v>
      </c>
      <c r="M4441" s="15"/>
    </row>
    <row r="4443" spans="1:15" ht="28.8" x14ac:dyDescent="0.3">
      <c r="A4443" s="4">
        <v>2267</v>
      </c>
      <c r="B4443" s="4">
        <v>21737</v>
      </c>
      <c r="C4443" s="4">
        <v>5</v>
      </c>
      <c r="D4443" s="4">
        <v>6</v>
      </c>
      <c r="E4443" s="4">
        <v>228</v>
      </c>
      <c r="F4443" s="10">
        <v>13</v>
      </c>
      <c r="G4443" t="s">
        <v>365</v>
      </c>
      <c r="J4443" s="3" t="s">
        <v>366</v>
      </c>
      <c r="L4443" s="11" t="s">
        <v>367</v>
      </c>
      <c r="M4443" s="14">
        <v>20</v>
      </c>
      <c r="O4443" s="5">
        <f>ROUND(M4443*N4443,2)</f>
        <v>0</v>
      </c>
    </row>
    <row r="4445" spans="1:15" x14ac:dyDescent="0.3">
      <c r="A4445" s="4">
        <v>2268</v>
      </c>
      <c r="B4445" s="4">
        <v>21738</v>
      </c>
      <c r="C4445" s="4">
        <v>5</v>
      </c>
      <c r="D4445" s="4">
        <v>6</v>
      </c>
      <c r="E4445" s="4">
        <v>228</v>
      </c>
      <c r="G4445">
        <v>56</v>
      </c>
      <c r="J4445" s="7" t="s">
        <v>371</v>
      </c>
      <c r="M4445" s="15"/>
    </row>
    <row r="4447" spans="1:15" x14ac:dyDescent="0.3">
      <c r="A4447" s="4">
        <v>2269</v>
      </c>
      <c r="B4447" s="4">
        <v>21739</v>
      </c>
      <c r="C4447" s="4">
        <v>5</v>
      </c>
      <c r="D4447" s="4">
        <v>6</v>
      </c>
      <c r="E4447" s="4">
        <v>228</v>
      </c>
      <c r="F4447" s="10">
        <v>14</v>
      </c>
      <c r="G4447" t="s">
        <v>372</v>
      </c>
      <c r="J4447" s="3" t="s">
        <v>1836</v>
      </c>
      <c r="L4447" s="11" t="s">
        <v>1630</v>
      </c>
      <c r="M4447" s="14">
        <v>236</v>
      </c>
      <c r="O4447" s="5">
        <f>ROUND(M4447*N4447,2)</f>
        <v>0</v>
      </c>
    </row>
    <row r="4449" spans="1:15" x14ac:dyDescent="0.3">
      <c r="A4449" s="4">
        <v>2270</v>
      </c>
      <c r="B4449" s="4">
        <v>21741</v>
      </c>
      <c r="C4449" s="4">
        <v>5</v>
      </c>
      <c r="D4449" s="4">
        <v>6</v>
      </c>
      <c r="E4449" s="4">
        <v>228</v>
      </c>
      <c r="J4449" s="6" t="s">
        <v>373</v>
      </c>
      <c r="M4449" s="15"/>
    </row>
    <row r="4451" spans="1:15" x14ac:dyDescent="0.3">
      <c r="A4451" s="4">
        <v>2271</v>
      </c>
      <c r="B4451" s="4">
        <v>21742</v>
      </c>
      <c r="C4451" s="4">
        <v>5</v>
      </c>
      <c r="D4451" s="4">
        <v>6</v>
      </c>
      <c r="E4451" s="4">
        <v>228</v>
      </c>
      <c r="G4451">
        <v>37</v>
      </c>
      <c r="J4451" s="8" t="s">
        <v>374</v>
      </c>
      <c r="M4451" s="15"/>
    </row>
    <row r="4453" spans="1:15" x14ac:dyDescent="0.3">
      <c r="A4453" s="4">
        <v>2272</v>
      </c>
      <c r="B4453" s="4">
        <v>21744</v>
      </c>
      <c r="C4453" s="4">
        <v>5</v>
      </c>
      <c r="D4453" s="4">
        <v>6</v>
      </c>
      <c r="E4453" s="4">
        <v>228</v>
      </c>
      <c r="F4453" s="10">
        <v>15</v>
      </c>
      <c r="J4453" s="3" t="s">
        <v>1324</v>
      </c>
      <c r="L4453" s="11" t="s">
        <v>1630</v>
      </c>
      <c r="M4453" s="14">
        <v>25</v>
      </c>
      <c r="O4453" s="5">
        <f>ROUND(M4453*N4453,2)</f>
        <v>0</v>
      </c>
    </row>
    <row r="4455" spans="1:15" x14ac:dyDescent="0.3">
      <c r="A4455" s="4">
        <v>2273</v>
      </c>
      <c r="B4455" s="4">
        <v>21743</v>
      </c>
      <c r="C4455" s="4">
        <v>5</v>
      </c>
      <c r="D4455" s="4">
        <v>6</v>
      </c>
      <c r="E4455" s="4">
        <v>229</v>
      </c>
      <c r="F4455" s="10">
        <v>16</v>
      </c>
      <c r="G4455" t="s">
        <v>375</v>
      </c>
      <c r="J4455" s="3" t="s">
        <v>1638</v>
      </c>
      <c r="L4455" s="11" t="s">
        <v>356</v>
      </c>
      <c r="M4455" s="14">
        <v>128</v>
      </c>
      <c r="O4455" s="5">
        <f>ROUND(M4455*N4455,2)</f>
        <v>0</v>
      </c>
    </row>
    <row r="4457" spans="1:15" x14ac:dyDescent="0.3">
      <c r="A4457" s="4">
        <v>2274</v>
      </c>
      <c r="B4457" s="4">
        <v>21745</v>
      </c>
      <c r="C4457" s="4">
        <v>5</v>
      </c>
      <c r="D4457" s="4">
        <v>6</v>
      </c>
      <c r="E4457" s="4">
        <v>229</v>
      </c>
      <c r="J4457" s="8" t="s">
        <v>377</v>
      </c>
      <c r="M4457" s="15"/>
    </row>
    <row r="4459" spans="1:15" x14ac:dyDescent="0.3">
      <c r="A4459" s="4">
        <v>2275</v>
      </c>
      <c r="B4459" s="4">
        <v>21746</v>
      </c>
      <c r="C4459" s="4">
        <v>5</v>
      </c>
      <c r="D4459" s="4">
        <v>6</v>
      </c>
      <c r="E4459" s="4">
        <v>229</v>
      </c>
      <c r="F4459" s="10">
        <v>17</v>
      </c>
      <c r="G4459" t="s">
        <v>1325</v>
      </c>
      <c r="J4459" s="3" t="s">
        <v>1837</v>
      </c>
      <c r="L4459" s="11" t="s">
        <v>1630</v>
      </c>
      <c r="M4459" s="14">
        <v>127</v>
      </c>
      <c r="O4459" s="5">
        <f>ROUND(M4459*N4459,2)</f>
        <v>0</v>
      </c>
    </row>
    <row r="4461" spans="1:15" x14ac:dyDescent="0.3">
      <c r="A4461" s="4">
        <v>2276</v>
      </c>
      <c r="B4461" s="4">
        <v>21749</v>
      </c>
      <c r="C4461" s="4">
        <v>5</v>
      </c>
      <c r="D4461" s="4">
        <v>6</v>
      </c>
      <c r="E4461" s="4">
        <v>229</v>
      </c>
      <c r="G4461">
        <v>57</v>
      </c>
      <c r="J4461" s="6" t="s">
        <v>382</v>
      </c>
      <c r="M4461" s="15"/>
    </row>
    <row r="4463" spans="1:15" x14ac:dyDescent="0.3">
      <c r="A4463" s="4">
        <v>2277</v>
      </c>
      <c r="B4463" s="4">
        <v>21711</v>
      </c>
      <c r="C4463" s="4">
        <v>5</v>
      </c>
      <c r="D4463" s="4">
        <v>6</v>
      </c>
      <c r="E4463" s="4">
        <v>229</v>
      </c>
      <c r="G4463">
        <v>157</v>
      </c>
      <c r="J4463" s="7" t="s">
        <v>1326</v>
      </c>
      <c r="M4463" s="15"/>
    </row>
    <row r="4465" spans="1:15" x14ac:dyDescent="0.3">
      <c r="A4465" s="4">
        <v>2278</v>
      </c>
      <c r="B4465" s="4">
        <v>21712</v>
      </c>
      <c r="C4465" s="4">
        <v>5</v>
      </c>
      <c r="D4465" s="4">
        <v>6</v>
      </c>
      <c r="E4465" s="4">
        <v>229</v>
      </c>
      <c r="F4465" s="10">
        <v>18</v>
      </c>
      <c r="G4465" t="s">
        <v>1327</v>
      </c>
      <c r="J4465" s="3" t="s">
        <v>1328</v>
      </c>
      <c r="L4465" s="11" t="s">
        <v>367</v>
      </c>
      <c r="M4465" s="14">
        <v>52</v>
      </c>
      <c r="O4465" s="5">
        <f>ROUND(M4465*N4465,2)</f>
        <v>0</v>
      </c>
    </row>
    <row r="4467" spans="1:15" x14ac:dyDescent="0.3">
      <c r="A4467" s="4">
        <v>2279</v>
      </c>
      <c r="B4467" s="4">
        <v>21732</v>
      </c>
      <c r="C4467" s="4">
        <v>5</v>
      </c>
      <c r="D4467" s="4">
        <v>6</v>
      </c>
      <c r="E4467" s="4">
        <v>229</v>
      </c>
      <c r="F4467" s="10">
        <v>19</v>
      </c>
      <c r="G4467" t="s">
        <v>1327</v>
      </c>
      <c r="J4467" s="3" t="s">
        <v>1329</v>
      </c>
      <c r="L4467" s="11" t="s">
        <v>367</v>
      </c>
      <c r="M4467" s="14">
        <v>272</v>
      </c>
      <c r="O4467" s="5">
        <f>ROUND(M4467*N4467,2)</f>
        <v>0</v>
      </c>
    </row>
    <row r="4469" spans="1:15" x14ac:dyDescent="0.3">
      <c r="A4469" s="4">
        <v>2280</v>
      </c>
      <c r="B4469" s="4">
        <v>21753</v>
      </c>
      <c r="C4469" s="4">
        <v>5</v>
      </c>
      <c r="D4469" s="4">
        <v>6</v>
      </c>
      <c r="E4469" s="4">
        <v>229</v>
      </c>
      <c r="G4469">
        <v>58</v>
      </c>
      <c r="J4469" s="7" t="s">
        <v>388</v>
      </c>
      <c r="M4469" s="15"/>
    </row>
    <row r="4471" spans="1:15" x14ac:dyDescent="0.3">
      <c r="A4471" s="4">
        <v>2281</v>
      </c>
      <c r="B4471" s="4">
        <v>21754</v>
      </c>
      <c r="C4471" s="4">
        <v>5</v>
      </c>
      <c r="D4471" s="4">
        <v>6</v>
      </c>
      <c r="E4471" s="4">
        <v>229</v>
      </c>
      <c r="F4471" s="10">
        <v>20</v>
      </c>
      <c r="G4471" t="s">
        <v>389</v>
      </c>
      <c r="J4471" s="3" t="s">
        <v>1005</v>
      </c>
      <c r="L4471" s="11" t="s">
        <v>1630</v>
      </c>
      <c r="M4471" s="14">
        <v>246</v>
      </c>
      <c r="O4471" s="5">
        <f>ROUND(M4471*N4471,2)</f>
        <v>0</v>
      </c>
    </row>
    <row r="4473" spans="1:15" x14ac:dyDescent="0.3">
      <c r="A4473" s="4">
        <v>2282</v>
      </c>
      <c r="B4473" s="4">
        <v>21751</v>
      </c>
      <c r="C4473" s="4">
        <v>5</v>
      </c>
      <c r="D4473" s="4">
        <v>6</v>
      </c>
      <c r="E4473" s="4">
        <v>229</v>
      </c>
      <c r="G4473">
        <v>39</v>
      </c>
      <c r="J4473" s="8" t="s">
        <v>906</v>
      </c>
      <c r="M4473" s="15"/>
    </row>
    <row r="4475" spans="1:15" x14ac:dyDescent="0.3">
      <c r="A4475" s="4">
        <v>2283</v>
      </c>
      <c r="B4475" s="4">
        <v>21752</v>
      </c>
      <c r="C4475" s="4">
        <v>5</v>
      </c>
      <c r="D4475" s="4">
        <v>6</v>
      </c>
      <c r="E4475" s="4">
        <v>229</v>
      </c>
      <c r="F4475" s="10">
        <v>21</v>
      </c>
      <c r="J4475" s="3" t="s">
        <v>1330</v>
      </c>
      <c r="L4475" s="11" t="s">
        <v>367</v>
      </c>
      <c r="M4475" s="14">
        <v>26</v>
      </c>
      <c r="O4475" s="5">
        <f>ROUND(M4475*N4475,2)</f>
        <v>0</v>
      </c>
    </row>
    <row r="4477" spans="1:15" x14ac:dyDescent="0.3">
      <c r="A4477" s="4">
        <v>2284</v>
      </c>
      <c r="B4477" s="4">
        <v>21707</v>
      </c>
      <c r="C4477" s="4">
        <v>5</v>
      </c>
      <c r="D4477" s="4">
        <v>6</v>
      </c>
      <c r="E4477" s="4">
        <v>229</v>
      </c>
      <c r="G4477">
        <v>156</v>
      </c>
      <c r="J4477" s="7" t="s">
        <v>1331</v>
      </c>
      <c r="M4477" s="15"/>
    </row>
    <row r="4479" spans="1:15" ht="28.8" x14ac:dyDescent="0.3">
      <c r="A4479" s="4">
        <v>2285</v>
      </c>
      <c r="B4479" s="4">
        <v>21708</v>
      </c>
      <c r="C4479" s="4">
        <v>5</v>
      </c>
      <c r="D4479" s="4">
        <v>6</v>
      </c>
      <c r="E4479" s="4">
        <v>229</v>
      </c>
      <c r="F4479" s="10">
        <v>22</v>
      </c>
      <c r="G4479" t="s">
        <v>1332</v>
      </c>
      <c r="J4479" s="3" t="s">
        <v>1333</v>
      </c>
      <c r="L4479" s="11" t="s">
        <v>1630</v>
      </c>
      <c r="M4479" s="14">
        <v>187</v>
      </c>
      <c r="O4479" s="5">
        <f>ROUND(M4479*N4479,2)</f>
        <v>0</v>
      </c>
    </row>
    <row r="4481" spans="1:15" x14ac:dyDescent="0.3">
      <c r="A4481" s="4">
        <v>2286</v>
      </c>
      <c r="B4481" s="4">
        <v>21718</v>
      </c>
      <c r="C4481" s="4">
        <v>5</v>
      </c>
      <c r="D4481" s="4">
        <v>6</v>
      </c>
      <c r="E4481" s="4">
        <v>229</v>
      </c>
      <c r="G4481">
        <v>161</v>
      </c>
      <c r="J4481" s="7" t="s">
        <v>1334</v>
      </c>
      <c r="M4481" s="15"/>
    </row>
    <row r="4483" spans="1:15" x14ac:dyDescent="0.3">
      <c r="A4483" s="4">
        <v>2287</v>
      </c>
      <c r="B4483" s="4">
        <v>21719</v>
      </c>
      <c r="C4483" s="4">
        <v>5</v>
      </c>
      <c r="D4483" s="4">
        <v>6</v>
      </c>
      <c r="E4483" s="4">
        <v>229</v>
      </c>
      <c r="F4483" s="10">
        <v>23</v>
      </c>
      <c r="J4483" s="3" t="s">
        <v>1335</v>
      </c>
      <c r="L4483" s="11" t="s">
        <v>1628</v>
      </c>
      <c r="M4483" s="14">
        <v>102</v>
      </c>
      <c r="O4483" s="5">
        <f>ROUND(M4483*N4483,2)</f>
        <v>0</v>
      </c>
    </row>
    <row r="4485" spans="1:15" x14ac:dyDescent="0.3">
      <c r="A4485" s="4">
        <v>2288</v>
      </c>
      <c r="B4485" s="4">
        <v>21755</v>
      </c>
      <c r="C4485" s="4">
        <v>5</v>
      </c>
      <c r="D4485" s="4">
        <v>6</v>
      </c>
      <c r="E4485" s="4">
        <v>229</v>
      </c>
      <c r="F4485" s="10">
        <v>24</v>
      </c>
      <c r="J4485" s="3" t="s">
        <v>1336</v>
      </c>
      <c r="L4485" s="11" t="s">
        <v>1628</v>
      </c>
      <c r="M4485" s="14">
        <v>2</v>
      </c>
      <c r="O4485" s="5">
        <f>ROUND(M4485*N4485,2)</f>
        <v>0</v>
      </c>
    </row>
    <row r="4487" spans="1:15" x14ac:dyDescent="0.3">
      <c r="A4487" s="4">
        <v>2289</v>
      </c>
      <c r="B4487" s="4">
        <v>21756</v>
      </c>
      <c r="C4487" s="4">
        <v>5</v>
      </c>
      <c r="D4487" s="4">
        <v>6</v>
      </c>
      <c r="E4487" s="4">
        <v>229</v>
      </c>
      <c r="F4487" s="10">
        <v>25</v>
      </c>
      <c r="J4487" s="3" t="s">
        <v>1337</v>
      </c>
      <c r="L4487" s="11" t="s">
        <v>1628</v>
      </c>
      <c r="M4487" s="14">
        <v>34</v>
      </c>
      <c r="O4487" s="5">
        <f>ROUND(M4487*N4487,2)</f>
        <v>0</v>
      </c>
    </row>
    <row r="4489" spans="1:15" x14ac:dyDescent="0.3">
      <c r="A4489" s="4">
        <v>2290</v>
      </c>
      <c r="B4489" s="4">
        <v>21757</v>
      </c>
      <c r="C4489" s="4">
        <v>5</v>
      </c>
      <c r="D4489" s="4">
        <v>6</v>
      </c>
      <c r="E4489" s="4">
        <v>229</v>
      </c>
      <c r="F4489" s="10">
        <v>26</v>
      </c>
      <c r="J4489" s="3" t="s">
        <v>1338</v>
      </c>
      <c r="L4489" s="11" t="s">
        <v>1628</v>
      </c>
      <c r="M4489" s="14">
        <v>26</v>
      </c>
      <c r="O4489" s="5">
        <f>ROUND(M4489*N4489,2)</f>
        <v>0</v>
      </c>
    </row>
    <row r="4491" spans="1:15" x14ac:dyDescent="0.3">
      <c r="A4491" s="4">
        <v>2291</v>
      </c>
      <c r="B4491" s="4">
        <v>21760</v>
      </c>
      <c r="C4491" s="4">
        <v>5</v>
      </c>
      <c r="D4491" s="4">
        <v>6</v>
      </c>
      <c r="E4491" s="4">
        <v>229</v>
      </c>
      <c r="G4491">
        <v>161</v>
      </c>
      <c r="J4491" s="7" t="s">
        <v>1199</v>
      </c>
      <c r="M4491" s="15"/>
    </row>
    <row r="4493" spans="1:15" ht="28.8" x14ac:dyDescent="0.3">
      <c r="A4493" s="4">
        <v>2292</v>
      </c>
      <c r="B4493" s="4">
        <v>21811</v>
      </c>
      <c r="C4493" s="4">
        <v>5</v>
      </c>
      <c r="D4493" s="4">
        <v>6</v>
      </c>
      <c r="E4493" s="4">
        <v>229</v>
      </c>
      <c r="F4493" s="10">
        <v>27</v>
      </c>
      <c r="J4493" s="3" t="s">
        <v>1838</v>
      </c>
      <c r="L4493" s="11" t="s">
        <v>1630</v>
      </c>
      <c r="M4493" s="14">
        <v>124</v>
      </c>
      <c r="O4493" s="5">
        <f>ROUND(M4493*N4493,2)</f>
        <v>0</v>
      </c>
    </row>
    <row r="4495" spans="1:15" x14ac:dyDescent="0.3">
      <c r="A4495" s="4">
        <v>2293</v>
      </c>
      <c r="B4495" s="4">
        <v>21765</v>
      </c>
      <c r="C4495" s="4">
        <v>5</v>
      </c>
      <c r="D4495" s="4">
        <v>6</v>
      </c>
      <c r="E4495" s="4">
        <v>230</v>
      </c>
      <c r="G4495">
        <v>57</v>
      </c>
      <c r="J4495" s="6" t="s">
        <v>1339</v>
      </c>
      <c r="M4495" s="15"/>
    </row>
    <row r="4497" spans="1:15" x14ac:dyDescent="0.3">
      <c r="A4497" s="4">
        <v>2294</v>
      </c>
      <c r="B4497" s="4">
        <v>21766</v>
      </c>
      <c r="C4497" s="4">
        <v>5</v>
      </c>
      <c r="D4497" s="4">
        <v>6</v>
      </c>
      <c r="E4497" s="4">
        <v>230</v>
      </c>
      <c r="J4497" s="8" t="s">
        <v>1340</v>
      </c>
      <c r="M4497" s="15"/>
    </row>
    <row r="4499" spans="1:15" ht="28.8" x14ac:dyDescent="0.3">
      <c r="A4499" s="4">
        <v>2295</v>
      </c>
      <c r="B4499" s="4">
        <v>21764</v>
      </c>
      <c r="C4499" s="4">
        <v>5</v>
      </c>
      <c r="D4499" s="4">
        <v>6</v>
      </c>
      <c r="E4499" s="4">
        <v>230</v>
      </c>
      <c r="G4499">
        <v>161</v>
      </c>
      <c r="J4499" s="7" t="s">
        <v>1341</v>
      </c>
      <c r="M4499" s="15"/>
    </row>
    <row r="4501" spans="1:15" x14ac:dyDescent="0.3">
      <c r="A4501" s="4">
        <v>2296</v>
      </c>
      <c r="B4501" s="4">
        <v>21767</v>
      </c>
      <c r="C4501" s="4">
        <v>5</v>
      </c>
      <c r="D4501" s="4">
        <v>6</v>
      </c>
      <c r="E4501" s="4">
        <v>230</v>
      </c>
      <c r="G4501">
        <v>176</v>
      </c>
      <c r="J4501" s="7" t="s">
        <v>1839</v>
      </c>
      <c r="M4501" s="15"/>
    </row>
    <row r="4503" spans="1:15" x14ac:dyDescent="0.3">
      <c r="A4503" s="4">
        <v>2297</v>
      </c>
      <c r="B4503" s="4">
        <v>21768</v>
      </c>
      <c r="C4503" s="4">
        <v>5</v>
      </c>
      <c r="D4503" s="4">
        <v>6</v>
      </c>
      <c r="E4503" s="4">
        <v>230</v>
      </c>
      <c r="F4503" s="10">
        <v>28</v>
      </c>
      <c r="J4503" s="3" t="s">
        <v>1342</v>
      </c>
      <c r="L4503" s="11" t="s">
        <v>1628</v>
      </c>
      <c r="M4503" s="14">
        <v>8</v>
      </c>
      <c r="O4503" s="5">
        <f>ROUND(M4503*N4503,2)</f>
        <v>0</v>
      </c>
    </row>
    <row r="4505" spans="1:15" x14ac:dyDescent="0.3">
      <c r="A4505" s="4">
        <v>2298</v>
      </c>
      <c r="B4505" s="4">
        <v>21769</v>
      </c>
      <c r="C4505" s="4">
        <v>5</v>
      </c>
      <c r="D4505" s="4">
        <v>6</v>
      </c>
      <c r="E4505" s="4">
        <v>230</v>
      </c>
      <c r="J4505" s="7" t="s">
        <v>313</v>
      </c>
      <c r="M4505" s="15"/>
    </row>
    <row r="4507" spans="1:15" x14ac:dyDescent="0.3">
      <c r="A4507" s="4">
        <v>2299</v>
      </c>
      <c r="B4507" s="4">
        <v>21770</v>
      </c>
      <c r="C4507" s="4">
        <v>5</v>
      </c>
      <c r="D4507" s="4">
        <v>6</v>
      </c>
      <c r="E4507" s="4">
        <v>230</v>
      </c>
      <c r="F4507" s="10">
        <v>29</v>
      </c>
      <c r="J4507" s="3" t="s">
        <v>1158</v>
      </c>
      <c r="L4507" s="11" t="s">
        <v>1628</v>
      </c>
      <c r="M4507" s="14">
        <v>1</v>
      </c>
      <c r="O4507" s="5">
        <f>ROUND(M4507*N4507,2)</f>
        <v>0</v>
      </c>
    </row>
    <row r="4509" spans="1:15" x14ac:dyDescent="0.3">
      <c r="A4509" s="4">
        <v>2300</v>
      </c>
      <c r="B4509" s="4">
        <v>21771</v>
      </c>
      <c r="C4509" s="4">
        <v>5</v>
      </c>
      <c r="D4509" s="4">
        <v>6</v>
      </c>
      <c r="E4509" s="4">
        <v>230</v>
      </c>
      <c r="F4509" s="10">
        <v>30</v>
      </c>
      <c r="J4509" s="3" t="s">
        <v>314</v>
      </c>
      <c r="L4509" s="11" t="s">
        <v>1628</v>
      </c>
      <c r="M4509" s="14">
        <v>1</v>
      </c>
      <c r="O4509" s="5">
        <f>ROUND(M4509*N4509,2)</f>
        <v>0</v>
      </c>
    </row>
    <row r="4511" spans="1:15" x14ac:dyDescent="0.3">
      <c r="A4511" s="4">
        <v>2301</v>
      </c>
      <c r="B4511" s="4">
        <v>21772</v>
      </c>
      <c r="C4511" s="4">
        <v>5</v>
      </c>
      <c r="D4511" s="4">
        <v>6</v>
      </c>
      <c r="E4511" s="4">
        <v>230</v>
      </c>
      <c r="G4511">
        <v>176</v>
      </c>
      <c r="J4511" s="7" t="s">
        <v>315</v>
      </c>
      <c r="M4511" s="15"/>
    </row>
    <row r="4513" spans="1:15" ht="28.8" x14ac:dyDescent="0.3">
      <c r="A4513" s="4">
        <v>2302</v>
      </c>
      <c r="B4513" s="4">
        <v>21773</v>
      </c>
      <c r="C4513" s="4">
        <v>5</v>
      </c>
      <c r="D4513" s="4">
        <v>6</v>
      </c>
      <c r="E4513" s="4">
        <v>230</v>
      </c>
      <c r="F4513" s="10">
        <v>31</v>
      </c>
      <c r="G4513" t="s">
        <v>1317</v>
      </c>
      <c r="J4513" s="3" t="s">
        <v>1160</v>
      </c>
      <c r="L4513" s="11" t="s">
        <v>1628</v>
      </c>
      <c r="M4513" s="14">
        <v>4</v>
      </c>
      <c r="O4513" s="5">
        <f>ROUND(M4513*N4513,2)</f>
        <v>0</v>
      </c>
    </row>
    <row r="4515" spans="1:15" x14ac:dyDescent="0.3">
      <c r="A4515" s="4">
        <v>2303</v>
      </c>
      <c r="B4515" s="4">
        <v>21774</v>
      </c>
      <c r="C4515" s="4">
        <v>5</v>
      </c>
      <c r="D4515" s="4">
        <v>6</v>
      </c>
      <c r="E4515" s="4">
        <v>230</v>
      </c>
      <c r="G4515">
        <v>170</v>
      </c>
      <c r="J4515" s="7" t="s">
        <v>327</v>
      </c>
      <c r="M4515" s="15"/>
    </row>
    <row r="4517" spans="1:15" ht="57.6" x14ac:dyDescent="0.3">
      <c r="A4517" s="4">
        <v>2304</v>
      </c>
      <c r="B4517" s="4">
        <v>21775</v>
      </c>
      <c r="C4517" s="4">
        <v>5</v>
      </c>
      <c r="D4517" s="4">
        <v>6</v>
      </c>
      <c r="E4517" s="4">
        <v>230</v>
      </c>
      <c r="F4517" s="10">
        <v>32</v>
      </c>
      <c r="G4517" t="s">
        <v>1263</v>
      </c>
      <c r="J4517" s="3" t="s">
        <v>1840</v>
      </c>
      <c r="L4517" s="11" t="s">
        <v>1630</v>
      </c>
      <c r="M4517" s="14">
        <v>25</v>
      </c>
      <c r="O4517" s="5">
        <f>ROUND(M4517*N4517,2)</f>
        <v>0</v>
      </c>
    </row>
    <row r="4519" spans="1:15" x14ac:dyDescent="0.3">
      <c r="A4519" s="4">
        <v>2305</v>
      </c>
      <c r="B4519" s="4">
        <v>21776</v>
      </c>
      <c r="C4519" s="4">
        <v>5</v>
      </c>
      <c r="D4519" s="4">
        <v>6</v>
      </c>
      <c r="E4519" s="4">
        <v>230</v>
      </c>
      <c r="G4519">
        <v>170</v>
      </c>
      <c r="J4519" s="7" t="s">
        <v>1162</v>
      </c>
      <c r="M4519" s="15"/>
    </row>
    <row r="4521" spans="1:15" ht="28.8" x14ac:dyDescent="0.3">
      <c r="A4521" s="4">
        <v>2306</v>
      </c>
      <c r="B4521" s="4">
        <v>21777</v>
      </c>
      <c r="C4521" s="4">
        <v>5</v>
      </c>
      <c r="D4521" s="4">
        <v>6</v>
      </c>
      <c r="E4521" s="4">
        <v>230</v>
      </c>
      <c r="F4521" s="10">
        <v>33</v>
      </c>
      <c r="G4521" t="s">
        <v>1164</v>
      </c>
      <c r="J4521" s="3" t="s">
        <v>1810</v>
      </c>
      <c r="L4521" s="11" t="s">
        <v>1628</v>
      </c>
      <c r="M4521" s="14">
        <v>8</v>
      </c>
      <c r="O4521" s="5">
        <f>ROUND(M4521*N4521,2)</f>
        <v>0</v>
      </c>
    </row>
    <row r="4523" spans="1:15" ht="28.8" x14ac:dyDescent="0.3">
      <c r="A4523" s="4">
        <v>2307</v>
      </c>
      <c r="B4523" s="4">
        <v>21778</v>
      </c>
      <c r="C4523" s="4">
        <v>5</v>
      </c>
      <c r="D4523" s="4">
        <v>6</v>
      </c>
      <c r="E4523" s="4">
        <v>230</v>
      </c>
      <c r="G4523">
        <v>157</v>
      </c>
      <c r="J4523" s="7" t="s">
        <v>1835</v>
      </c>
      <c r="M4523" s="15"/>
    </row>
    <row r="4525" spans="1:15" x14ac:dyDescent="0.3">
      <c r="A4525" s="4">
        <v>2308</v>
      </c>
      <c r="B4525" s="4">
        <v>21779</v>
      </c>
      <c r="C4525" s="4">
        <v>5</v>
      </c>
      <c r="D4525" s="4">
        <v>6</v>
      </c>
      <c r="E4525" s="4">
        <v>230</v>
      </c>
      <c r="F4525" s="10">
        <v>34</v>
      </c>
      <c r="G4525" t="s">
        <v>1318</v>
      </c>
      <c r="J4525" s="3" t="s">
        <v>1632</v>
      </c>
      <c r="L4525" s="11" t="s">
        <v>1628</v>
      </c>
      <c r="M4525" s="14">
        <v>4</v>
      </c>
      <c r="O4525" s="5">
        <f>ROUND(M4525*N4525,2)</f>
        <v>0</v>
      </c>
    </row>
    <row r="4527" spans="1:15" x14ac:dyDescent="0.3">
      <c r="A4527" s="4">
        <v>2309</v>
      </c>
      <c r="B4527" s="4">
        <v>21780</v>
      </c>
      <c r="C4527" s="4">
        <v>5</v>
      </c>
      <c r="D4527" s="4">
        <v>6</v>
      </c>
      <c r="E4527" s="4">
        <v>230</v>
      </c>
      <c r="G4527">
        <v>157</v>
      </c>
      <c r="J4527" s="7" t="s">
        <v>1319</v>
      </c>
      <c r="M4527" s="15"/>
    </row>
    <row r="4529" spans="1:15" x14ac:dyDescent="0.3">
      <c r="A4529" s="4">
        <v>2310</v>
      </c>
      <c r="B4529" s="4">
        <v>21781</v>
      </c>
      <c r="C4529" s="4">
        <v>5</v>
      </c>
      <c r="D4529" s="4">
        <v>6</v>
      </c>
      <c r="E4529" s="4">
        <v>230</v>
      </c>
      <c r="G4529">
        <v>157</v>
      </c>
      <c r="J4529" s="7" t="s">
        <v>1320</v>
      </c>
      <c r="M4529" s="15"/>
    </row>
    <row r="4531" spans="1:15" x14ac:dyDescent="0.3">
      <c r="A4531" s="4">
        <v>2311</v>
      </c>
      <c r="B4531" s="4">
        <v>21783</v>
      </c>
      <c r="C4531" s="4">
        <v>5</v>
      </c>
      <c r="D4531" s="4">
        <v>6</v>
      </c>
      <c r="E4531" s="4">
        <v>230</v>
      </c>
      <c r="F4531" s="10">
        <v>35</v>
      </c>
      <c r="G4531" t="s">
        <v>1321</v>
      </c>
      <c r="J4531" s="3" t="s">
        <v>1322</v>
      </c>
      <c r="L4531" s="11" t="s">
        <v>1628</v>
      </c>
      <c r="M4531" s="14">
        <v>6</v>
      </c>
      <c r="O4531" s="5">
        <f>ROUND(M4531*N4531,2)</f>
        <v>0</v>
      </c>
    </row>
    <row r="4533" spans="1:15" x14ac:dyDescent="0.3">
      <c r="A4533" s="4">
        <v>2312</v>
      </c>
      <c r="B4533" s="4">
        <v>21784</v>
      </c>
      <c r="C4533" s="4">
        <v>5</v>
      </c>
      <c r="D4533" s="4">
        <v>6</v>
      </c>
      <c r="E4533" s="4">
        <v>231</v>
      </c>
      <c r="F4533" s="10">
        <v>36</v>
      </c>
      <c r="G4533" t="s">
        <v>1321</v>
      </c>
      <c r="J4533" s="3" t="s">
        <v>1323</v>
      </c>
      <c r="L4533" s="11" t="s">
        <v>1628</v>
      </c>
      <c r="M4533" s="14">
        <v>6</v>
      </c>
      <c r="O4533" s="5">
        <f>ROUND(M4533*N4533,2)</f>
        <v>0</v>
      </c>
    </row>
    <row r="4535" spans="1:15" x14ac:dyDescent="0.3">
      <c r="A4535" s="4">
        <v>2313</v>
      </c>
      <c r="B4535" s="4">
        <v>21785</v>
      </c>
      <c r="C4535" s="4">
        <v>5</v>
      </c>
      <c r="D4535" s="4">
        <v>6</v>
      </c>
      <c r="E4535" s="4">
        <v>231</v>
      </c>
      <c r="G4535">
        <v>55</v>
      </c>
      <c r="J4535" s="6" t="s">
        <v>361</v>
      </c>
      <c r="M4535" s="15"/>
    </row>
    <row r="4537" spans="1:15" x14ac:dyDescent="0.3">
      <c r="A4537" s="4">
        <v>2314</v>
      </c>
      <c r="B4537" s="4">
        <v>21786</v>
      </c>
      <c r="C4537" s="4">
        <v>5</v>
      </c>
      <c r="D4537" s="4">
        <v>6</v>
      </c>
      <c r="E4537" s="4">
        <v>231</v>
      </c>
      <c r="G4537">
        <v>55</v>
      </c>
      <c r="J4537" s="7" t="s">
        <v>358</v>
      </c>
      <c r="M4537" s="15"/>
    </row>
    <row r="4539" spans="1:15" x14ac:dyDescent="0.3">
      <c r="A4539" s="4">
        <v>2315</v>
      </c>
      <c r="B4539" s="4">
        <v>21788</v>
      </c>
      <c r="C4539" s="4">
        <v>5</v>
      </c>
      <c r="D4539" s="4">
        <v>6</v>
      </c>
      <c r="E4539" s="4">
        <v>231</v>
      </c>
      <c r="F4539" s="10">
        <v>37</v>
      </c>
      <c r="G4539" t="s">
        <v>352</v>
      </c>
      <c r="J4539" s="3" t="s">
        <v>1324</v>
      </c>
      <c r="L4539" s="11" t="s">
        <v>1628</v>
      </c>
      <c r="M4539" s="14">
        <v>6</v>
      </c>
      <c r="O4539" s="5">
        <f>ROUND(M4539*N4539,2)</f>
        <v>0</v>
      </c>
    </row>
    <row r="4541" spans="1:15" x14ac:dyDescent="0.3">
      <c r="A4541" s="4">
        <v>2316</v>
      </c>
      <c r="B4541" s="4">
        <v>21789</v>
      </c>
      <c r="C4541" s="4">
        <v>5</v>
      </c>
      <c r="D4541" s="4">
        <v>6</v>
      </c>
      <c r="E4541" s="4">
        <v>231</v>
      </c>
      <c r="G4541">
        <v>56</v>
      </c>
      <c r="J4541" s="6" t="s">
        <v>364</v>
      </c>
      <c r="M4541" s="15"/>
    </row>
    <row r="4543" spans="1:15" ht="28.8" x14ac:dyDescent="0.3">
      <c r="A4543" s="4">
        <v>2317</v>
      </c>
      <c r="B4543" s="4">
        <v>21790</v>
      </c>
      <c r="C4543" s="4">
        <v>5</v>
      </c>
      <c r="D4543" s="4">
        <v>6</v>
      </c>
      <c r="E4543" s="4">
        <v>231</v>
      </c>
      <c r="F4543" s="10">
        <v>38</v>
      </c>
      <c r="G4543" t="s">
        <v>365</v>
      </c>
      <c r="J4543" s="3" t="s">
        <v>366</v>
      </c>
      <c r="L4543" s="11" t="s">
        <v>367</v>
      </c>
      <c r="M4543" s="14">
        <v>15</v>
      </c>
      <c r="O4543" s="5">
        <f>ROUND(M4543*N4543,2)</f>
        <v>0</v>
      </c>
    </row>
    <row r="4545" spans="1:15" x14ac:dyDescent="0.3">
      <c r="A4545" s="4">
        <v>2318</v>
      </c>
      <c r="B4545" s="4">
        <v>21791</v>
      </c>
      <c r="C4545" s="4">
        <v>5</v>
      </c>
      <c r="D4545" s="4">
        <v>6</v>
      </c>
      <c r="E4545" s="4">
        <v>231</v>
      </c>
      <c r="G4545">
        <v>56</v>
      </c>
      <c r="J4545" s="7" t="s">
        <v>371</v>
      </c>
      <c r="M4545" s="15"/>
    </row>
    <row r="4547" spans="1:15" x14ac:dyDescent="0.3">
      <c r="A4547" s="4">
        <v>2319</v>
      </c>
      <c r="B4547" s="4">
        <v>21792</v>
      </c>
      <c r="C4547" s="4">
        <v>5</v>
      </c>
      <c r="D4547" s="4">
        <v>6</v>
      </c>
      <c r="E4547" s="4">
        <v>231</v>
      </c>
      <c r="F4547" s="10">
        <v>39</v>
      </c>
      <c r="G4547" t="s">
        <v>372</v>
      </c>
      <c r="J4547" s="3" t="s">
        <v>1836</v>
      </c>
      <c r="L4547" s="11" t="s">
        <v>1630</v>
      </c>
      <c r="M4547" s="14">
        <v>25</v>
      </c>
      <c r="O4547" s="5">
        <f>ROUND(M4547*N4547,2)</f>
        <v>0</v>
      </c>
    </row>
    <row r="4549" spans="1:15" x14ac:dyDescent="0.3">
      <c r="A4549" s="4">
        <v>2320</v>
      </c>
      <c r="B4549" s="4">
        <v>21794</v>
      </c>
      <c r="C4549" s="4">
        <v>5</v>
      </c>
      <c r="D4549" s="4">
        <v>6</v>
      </c>
      <c r="E4549" s="4">
        <v>231</v>
      </c>
      <c r="J4549" s="6" t="s">
        <v>373</v>
      </c>
      <c r="M4549" s="15"/>
    </row>
    <row r="4551" spans="1:15" x14ac:dyDescent="0.3">
      <c r="A4551" s="4">
        <v>2321</v>
      </c>
      <c r="B4551" s="4">
        <v>21795</v>
      </c>
      <c r="C4551" s="4">
        <v>5</v>
      </c>
      <c r="D4551" s="4">
        <v>6</v>
      </c>
      <c r="E4551" s="4">
        <v>231</v>
      </c>
      <c r="G4551">
        <v>37</v>
      </c>
      <c r="J4551" s="8" t="s">
        <v>374</v>
      </c>
      <c r="M4551" s="15"/>
    </row>
    <row r="4553" spans="1:15" x14ac:dyDescent="0.3">
      <c r="A4553" s="4">
        <v>2322</v>
      </c>
      <c r="B4553" s="4">
        <v>21796</v>
      </c>
      <c r="C4553" s="4">
        <v>5</v>
      </c>
      <c r="D4553" s="4">
        <v>6</v>
      </c>
      <c r="E4553" s="4">
        <v>231</v>
      </c>
      <c r="F4553" s="10">
        <v>40</v>
      </c>
      <c r="J4553" s="3" t="s">
        <v>1324</v>
      </c>
      <c r="L4553" s="11" t="s">
        <v>1630</v>
      </c>
      <c r="M4553" s="14">
        <v>66</v>
      </c>
      <c r="O4553" s="5">
        <f>ROUND(M4553*N4553,2)</f>
        <v>0</v>
      </c>
    </row>
    <row r="4555" spans="1:15" x14ac:dyDescent="0.3">
      <c r="A4555" s="4">
        <v>2323</v>
      </c>
      <c r="B4555" s="4">
        <v>21797</v>
      </c>
      <c r="C4555" s="4">
        <v>5</v>
      </c>
      <c r="D4555" s="4">
        <v>6</v>
      </c>
      <c r="E4555" s="4">
        <v>231</v>
      </c>
      <c r="F4555" s="10">
        <v>41</v>
      </c>
      <c r="G4555" t="s">
        <v>375</v>
      </c>
      <c r="J4555" s="3" t="s">
        <v>1638</v>
      </c>
      <c r="L4555" s="11" t="s">
        <v>356</v>
      </c>
      <c r="M4555" s="14">
        <v>18</v>
      </c>
      <c r="O4555" s="5">
        <f>ROUND(M4555*N4555,2)</f>
        <v>0</v>
      </c>
    </row>
    <row r="4557" spans="1:15" x14ac:dyDescent="0.3">
      <c r="A4557" s="4">
        <v>2324</v>
      </c>
      <c r="B4557" s="4">
        <v>21802</v>
      </c>
      <c r="C4557" s="4">
        <v>5</v>
      </c>
      <c r="D4557" s="4">
        <v>6</v>
      </c>
      <c r="E4557" s="4">
        <v>231</v>
      </c>
      <c r="G4557">
        <v>57</v>
      </c>
      <c r="J4557" s="6" t="s">
        <v>382</v>
      </c>
      <c r="M4557" s="15"/>
    </row>
    <row r="4559" spans="1:15" x14ac:dyDescent="0.3">
      <c r="A4559" s="4">
        <v>2325</v>
      </c>
      <c r="B4559" s="4">
        <v>21806</v>
      </c>
      <c r="C4559" s="4">
        <v>5</v>
      </c>
      <c r="D4559" s="4">
        <v>6</v>
      </c>
      <c r="E4559" s="4">
        <v>231</v>
      </c>
      <c r="G4559">
        <v>58</v>
      </c>
      <c r="J4559" s="7" t="s">
        <v>388</v>
      </c>
      <c r="M4559" s="15"/>
    </row>
    <row r="4561" spans="1:15" x14ac:dyDescent="0.3">
      <c r="A4561" s="4">
        <v>2326</v>
      </c>
      <c r="B4561" s="4">
        <v>21807</v>
      </c>
      <c r="C4561" s="4">
        <v>5</v>
      </c>
      <c r="D4561" s="4">
        <v>6</v>
      </c>
      <c r="E4561" s="4">
        <v>231</v>
      </c>
      <c r="F4561" s="10">
        <v>42</v>
      </c>
      <c r="G4561" t="s">
        <v>389</v>
      </c>
      <c r="J4561" s="3" t="s">
        <v>1343</v>
      </c>
      <c r="L4561" s="11" t="s">
        <v>1630</v>
      </c>
      <c r="M4561" s="14">
        <v>58</v>
      </c>
      <c r="O4561" s="5">
        <f>ROUND(M4561*N4561,2)</f>
        <v>0</v>
      </c>
    </row>
    <row r="4563" spans="1:15" x14ac:dyDescent="0.3">
      <c r="A4563" s="4">
        <v>2327</v>
      </c>
      <c r="B4563" s="4">
        <v>21808</v>
      </c>
      <c r="C4563" s="4">
        <v>5</v>
      </c>
      <c r="D4563" s="4">
        <v>6</v>
      </c>
      <c r="E4563" s="4">
        <v>231</v>
      </c>
      <c r="G4563">
        <v>39</v>
      </c>
      <c r="J4563" s="8" t="s">
        <v>906</v>
      </c>
      <c r="M4563" s="15"/>
    </row>
    <row r="4565" spans="1:15" x14ac:dyDescent="0.3">
      <c r="A4565" s="4">
        <v>2328</v>
      </c>
      <c r="B4565" s="4">
        <v>21809</v>
      </c>
      <c r="C4565" s="4">
        <v>5</v>
      </c>
      <c r="D4565" s="4">
        <v>6</v>
      </c>
      <c r="E4565" s="4">
        <v>231</v>
      </c>
      <c r="F4565" s="10">
        <v>43</v>
      </c>
      <c r="J4565" s="3" t="s">
        <v>1344</v>
      </c>
      <c r="L4565" s="11" t="s">
        <v>367</v>
      </c>
      <c r="M4565" s="14">
        <v>6</v>
      </c>
      <c r="O4565" s="5">
        <f>ROUND(M4565*N4565,2)</f>
        <v>0</v>
      </c>
    </row>
    <row r="4567" spans="1:15" x14ac:dyDescent="0.3">
      <c r="A4567" s="4">
        <v>2330</v>
      </c>
      <c r="B4567" s="4">
        <v>19390</v>
      </c>
      <c r="C4567" s="4">
        <v>5</v>
      </c>
      <c r="D4567" s="4">
        <v>7</v>
      </c>
      <c r="E4567" s="4">
        <v>233</v>
      </c>
      <c r="G4567">
        <v>42</v>
      </c>
      <c r="J4567" s="6" t="s">
        <v>1128</v>
      </c>
      <c r="M4567" s="15"/>
    </row>
    <row r="4569" spans="1:15" x14ac:dyDescent="0.3">
      <c r="A4569" s="4">
        <v>2331</v>
      </c>
      <c r="B4569" s="4">
        <v>17773</v>
      </c>
      <c r="C4569" s="4">
        <v>5</v>
      </c>
      <c r="D4569" s="4">
        <v>7</v>
      </c>
      <c r="E4569" s="4">
        <v>233</v>
      </c>
      <c r="G4569">
        <v>148</v>
      </c>
      <c r="J4569" s="6" t="s">
        <v>555</v>
      </c>
      <c r="M4569" s="15"/>
    </row>
    <row r="4571" spans="1:15" x14ac:dyDescent="0.3">
      <c r="A4571" s="4">
        <v>2332</v>
      </c>
      <c r="B4571" s="4">
        <v>16375</v>
      </c>
      <c r="C4571" s="4">
        <v>5</v>
      </c>
      <c r="D4571" s="4">
        <v>7</v>
      </c>
      <c r="E4571" s="4">
        <v>233</v>
      </c>
      <c r="G4571">
        <v>172</v>
      </c>
      <c r="J4571" s="6" t="s">
        <v>1314</v>
      </c>
      <c r="M4571" s="15"/>
    </row>
    <row r="4573" spans="1:15" x14ac:dyDescent="0.3">
      <c r="A4573" s="4">
        <v>2333</v>
      </c>
      <c r="B4573" s="4">
        <v>19391</v>
      </c>
      <c r="C4573" s="4">
        <v>5</v>
      </c>
      <c r="D4573" s="4">
        <v>7</v>
      </c>
      <c r="E4573" s="4">
        <v>233</v>
      </c>
      <c r="G4573">
        <v>42</v>
      </c>
      <c r="J4573" s="6" t="s">
        <v>296</v>
      </c>
      <c r="M4573" s="15"/>
    </row>
    <row r="4575" spans="1:15" ht="57.6" x14ac:dyDescent="0.3">
      <c r="A4575" s="4">
        <v>2334</v>
      </c>
      <c r="B4575" s="4">
        <v>17774</v>
      </c>
      <c r="C4575" s="4">
        <v>5</v>
      </c>
      <c r="D4575" s="4">
        <v>7</v>
      </c>
      <c r="E4575" s="4">
        <v>233</v>
      </c>
      <c r="G4575">
        <v>148</v>
      </c>
      <c r="J4575" s="3" t="s">
        <v>297</v>
      </c>
      <c r="M4575" s="15"/>
    </row>
    <row r="4577" spans="1:15" x14ac:dyDescent="0.3">
      <c r="A4577" s="4">
        <v>2335</v>
      </c>
      <c r="B4577" s="4">
        <v>16414</v>
      </c>
      <c r="C4577" s="4">
        <v>5</v>
      </c>
      <c r="D4577" s="4">
        <v>7</v>
      </c>
      <c r="E4577" s="4">
        <v>233</v>
      </c>
      <c r="G4577">
        <v>176</v>
      </c>
      <c r="J4577" s="6" t="s">
        <v>1315</v>
      </c>
      <c r="M4577" s="15"/>
    </row>
    <row r="4579" spans="1:15" x14ac:dyDescent="0.3">
      <c r="A4579" s="4">
        <v>2336</v>
      </c>
      <c r="B4579" s="4">
        <v>16415</v>
      </c>
      <c r="C4579" s="4">
        <v>5</v>
      </c>
      <c r="D4579" s="4">
        <v>7</v>
      </c>
      <c r="E4579" s="4">
        <v>233</v>
      </c>
      <c r="G4579">
        <v>176</v>
      </c>
      <c r="J4579" s="7" t="s">
        <v>1839</v>
      </c>
      <c r="M4579" s="15"/>
    </row>
    <row r="4581" spans="1:15" x14ac:dyDescent="0.3">
      <c r="A4581" s="4">
        <v>2337</v>
      </c>
      <c r="B4581" s="4">
        <v>16680</v>
      </c>
      <c r="C4581" s="4">
        <v>5</v>
      </c>
      <c r="D4581" s="4">
        <v>7</v>
      </c>
      <c r="E4581" s="4">
        <v>233</v>
      </c>
      <c r="F4581" s="10">
        <v>1</v>
      </c>
      <c r="J4581" s="3" t="s">
        <v>1342</v>
      </c>
      <c r="L4581" s="11" t="s">
        <v>1628</v>
      </c>
      <c r="M4581" s="14">
        <v>18</v>
      </c>
      <c r="O4581" s="5">
        <f>ROUND(M4581*N4581,2)</f>
        <v>0</v>
      </c>
    </row>
    <row r="4583" spans="1:15" x14ac:dyDescent="0.3">
      <c r="A4583" s="4">
        <v>2338</v>
      </c>
      <c r="B4583" s="4">
        <v>19403</v>
      </c>
      <c r="C4583" s="4">
        <v>5</v>
      </c>
      <c r="D4583" s="4">
        <v>7</v>
      </c>
      <c r="E4583" s="4">
        <v>233</v>
      </c>
      <c r="J4583" s="7" t="s">
        <v>313</v>
      </c>
      <c r="M4583" s="15"/>
    </row>
    <row r="4585" spans="1:15" x14ac:dyDescent="0.3">
      <c r="A4585" s="4">
        <v>2339</v>
      </c>
      <c r="B4585" s="4">
        <v>19404</v>
      </c>
      <c r="C4585" s="4">
        <v>5</v>
      </c>
      <c r="D4585" s="4">
        <v>7</v>
      </c>
      <c r="E4585" s="4">
        <v>233</v>
      </c>
      <c r="F4585" s="10">
        <v>2</v>
      </c>
      <c r="J4585" s="3" t="s">
        <v>1158</v>
      </c>
      <c r="L4585" s="11" t="s">
        <v>1628</v>
      </c>
      <c r="M4585" s="14">
        <v>1</v>
      </c>
      <c r="O4585" s="5">
        <f>ROUND(M4585*N4585,2)</f>
        <v>0</v>
      </c>
    </row>
    <row r="4587" spans="1:15" x14ac:dyDescent="0.3">
      <c r="A4587" s="4">
        <v>2340</v>
      </c>
      <c r="B4587" s="4">
        <v>19405</v>
      </c>
      <c r="C4587" s="4">
        <v>5</v>
      </c>
      <c r="D4587" s="4">
        <v>7</v>
      </c>
      <c r="E4587" s="4">
        <v>233</v>
      </c>
      <c r="F4587" s="10">
        <v>3</v>
      </c>
      <c r="J4587" s="3" t="s">
        <v>314</v>
      </c>
      <c r="L4587" s="11" t="s">
        <v>1628</v>
      </c>
      <c r="M4587" s="14">
        <v>1</v>
      </c>
      <c r="O4587" s="5">
        <f>ROUND(M4587*N4587,2)</f>
        <v>0</v>
      </c>
    </row>
    <row r="4589" spans="1:15" x14ac:dyDescent="0.3">
      <c r="A4589" s="4">
        <v>2341</v>
      </c>
      <c r="B4589" s="4">
        <v>16419</v>
      </c>
      <c r="C4589" s="4">
        <v>5</v>
      </c>
      <c r="D4589" s="4">
        <v>7</v>
      </c>
      <c r="E4589" s="4">
        <v>233</v>
      </c>
      <c r="G4589">
        <v>176</v>
      </c>
      <c r="J4589" s="7" t="s">
        <v>315</v>
      </c>
      <c r="M4589" s="15"/>
    </row>
    <row r="4591" spans="1:15" ht="28.8" x14ac:dyDescent="0.3">
      <c r="A4591" s="4">
        <v>2342</v>
      </c>
      <c r="B4591" s="4">
        <v>16420</v>
      </c>
      <c r="C4591" s="4">
        <v>5</v>
      </c>
      <c r="D4591" s="4">
        <v>7</v>
      </c>
      <c r="E4591" s="4">
        <v>233</v>
      </c>
      <c r="F4591" s="10">
        <v>4</v>
      </c>
      <c r="G4591" t="s">
        <v>1317</v>
      </c>
      <c r="J4591" s="3" t="s">
        <v>1160</v>
      </c>
      <c r="L4591" s="11" t="s">
        <v>1628</v>
      </c>
      <c r="M4591" s="14">
        <v>9</v>
      </c>
      <c r="O4591" s="5">
        <f>ROUND(M4591*N4591,2)</f>
        <v>0</v>
      </c>
    </row>
    <row r="4593" spans="1:15" ht="28.8" x14ac:dyDescent="0.3">
      <c r="A4593" s="4">
        <v>2343</v>
      </c>
      <c r="B4593" s="4">
        <v>16691</v>
      </c>
      <c r="C4593" s="4">
        <v>5</v>
      </c>
      <c r="D4593" s="4">
        <v>7</v>
      </c>
      <c r="E4593" s="4">
        <v>233</v>
      </c>
      <c r="G4593">
        <v>157</v>
      </c>
      <c r="J4593" s="7" t="s">
        <v>1835</v>
      </c>
      <c r="M4593" s="15"/>
    </row>
    <row r="4595" spans="1:15" x14ac:dyDescent="0.3">
      <c r="A4595" s="4">
        <v>2344</v>
      </c>
      <c r="B4595" s="4">
        <v>16692</v>
      </c>
      <c r="C4595" s="4">
        <v>5</v>
      </c>
      <c r="D4595" s="4">
        <v>7</v>
      </c>
      <c r="E4595" s="4">
        <v>233</v>
      </c>
      <c r="F4595" s="10">
        <v>5</v>
      </c>
      <c r="G4595" t="s">
        <v>1318</v>
      </c>
      <c r="J4595" s="3" t="s">
        <v>1632</v>
      </c>
      <c r="L4595" s="11" t="s">
        <v>1628</v>
      </c>
      <c r="M4595" s="14">
        <v>9</v>
      </c>
      <c r="O4595" s="5">
        <f>ROUND(M4595*N4595,2)</f>
        <v>0</v>
      </c>
    </row>
    <row r="4597" spans="1:15" x14ac:dyDescent="0.3">
      <c r="A4597" s="4">
        <v>2345</v>
      </c>
      <c r="B4597" s="4">
        <v>22538</v>
      </c>
      <c r="C4597" s="4">
        <v>5</v>
      </c>
      <c r="D4597" s="4">
        <v>7</v>
      </c>
      <c r="E4597" s="4">
        <v>233</v>
      </c>
      <c r="G4597">
        <v>55</v>
      </c>
      <c r="J4597" s="6" t="s">
        <v>357</v>
      </c>
      <c r="M4597" s="15"/>
    </row>
    <row r="4599" spans="1:15" x14ac:dyDescent="0.3">
      <c r="A4599" s="4">
        <v>2346</v>
      </c>
      <c r="B4599" s="4">
        <v>16688</v>
      </c>
      <c r="C4599" s="4">
        <v>5</v>
      </c>
      <c r="D4599" s="4">
        <v>7</v>
      </c>
      <c r="E4599" s="4">
        <v>233</v>
      </c>
      <c r="G4599">
        <v>157</v>
      </c>
      <c r="J4599" s="7" t="s">
        <v>1319</v>
      </c>
      <c r="M4599" s="15"/>
    </row>
    <row r="4601" spans="1:15" x14ac:dyDescent="0.3">
      <c r="A4601" s="4">
        <v>2347</v>
      </c>
      <c r="B4601" s="4">
        <v>16689</v>
      </c>
      <c r="C4601" s="4">
        <v>5</v>
      </c>
      <c r="D4601" s="4">
        <v>7</v>
      </c>
      <c r="E4601" s="4">
        <v>234</v>
      </c>
      <c r="G4601">
        <v>157</v>
      </c>
      <c r="J4601" s="7" t="s">
        <v>1345</v>
      </c>
      <c r="M4601" s="15"/>
    </row>
    <row r="4603" spans="1:15" x14ac:dyDescent="0.3">
      <c r="A4603" s="4">
        <v>2348</v>
      </c>
      <c r="B4603" s="4">
        <v>16690</v>
      </c>
      <c r="C4603" s="4">
        <v>5</v>
      </c>
      <c r="D4603" s="4">
        <v>7</v>
      </c>
      <c r="E4603" s="4">
        <v>234</v>
      </c>
      <c r="F4603" s="10">
        <v>6</v>
      </c>
      <c r="G4603" t="s">
        <v>1321</v>
      </c>
      <c r="J4603" s="3" t="s">
        <v>1322</v>
      </c>
      <c r="L4603" s="11" t="s">
        <v>1628</v>
      </c>
      <c r="M4603" s="14">
        <v>2</v>
      </c>
      <c r="O4603" s="5">
        <f>ROUND(M4603*N4603,2)</f>
        <v>0</v>
      </c>
    </row>
    <row r="4605" spans="1:15" x14ac:dyDescent="0.3">
      <c r="A4605" s="4">
        <v>2349</v>
      </c>
      <c r="B4605" s="4">
        <v>22539</v>
      </c>
      <c r="C4605" s="4">
        <v>5</v>
      </c>
      <c r="D4605" s="4">
        <v>7</v>
      </c>
      <c r="E4605" s="4">
        <v>234</v>
      </c>
      <c r="G4605">
        <v>55</v>
      </c>
      <c r="J4605" s="6" t="s">
        <v>1346</v>
      </c>
      <c r="M4605" s="15"/>
    </row>
    <row r="4607" spans="1:15" x14ac:dyDescent="0.3">
      <c r="A4607" s="4">
        <v>2350</v>
      </c>
      <c r="B4607" s="4">
        <v>21461</v>
      </c>
      <c r="C4607" s="4">
        <v>5</v>
      </c>
      <c r="D4607" s="4">
        <v>7</v>
      </c>
      <c r="E4607" s="4">
        <v>234</v>
      </c>
      <c r="G4607">
        <v>156</v>
      </c>
      <c r="J4607" s="7" t="s">
        <v>1347</v>
      </c>
      <c r="M4607" s="15"/>
    </row>
    <row r="4609" spans="1:15" ht="86.4" x14ac:dyDescent="0.3">
      <c r="A4609" s="4">
        <v>2351</v>
      </c>
      <c r="B4609" s="4">
        <v>21462</v>
      </c>
      <c r="C4609" s="4">
        <v>5</v>
      </c>
      <c r="D4609" s="4">
        <v>7</v>
      </c>
      <c r="E4609" s="4">
        <v>234</v>
      </c>
      <c r="F4609" s="10">
        <v>7</v>
      </c>
      <c r="G4609" t="s">
        <v>1348</v>
      </c>
      <c r="J4609" s="3" t="s">
        <v>1349</v>
      </c>
      <c r="L4609" s="11" t="s">
        <v>1630</v>
      </c>
      <c r="M4609" s="14">
        <v>121</v>
      </c>
      <c r="O4609" s="5">
        <f>ROUND(M4609*N4609,2)</f>
        <v>0</v>
      </c>
    </row>
    <row r="4611" spans="1:15" x14ac:dyDescent="0.3">
      <c r="A4611" s="4">
        <v>2352</v>
      </c>
      <c r="B4611" s="4">
        <v>21463</v>
      </c>
      <c r="C4611" s="4">
        <v>5</v>
      </c>
      <c r="D4611" s="4">
        <v>7</v>
      </c>
      <c r="E4611" s="4">
        <v>234</v>
      </c>
      <c r="F4611" s="10">
        <v>8</v>
      </c>
      <c r="G4611" t="s">
        <v>1350</v>
      </c>
      <c r="J4611" s="3" t="s">
        <v>1841</v>
      </c>
      <c r="L4611" s="11" t="s">
        <v>356</v>
      </c>
      <c r="M4611" s="14">
        <v>25</v>
      </c>
      <c r="O4611" s="5">
        <f>ROUND(M4611*N4611,2)</f>
        <v>0</v>
      </c>
    </row>
    <row r="4613" spans="1:15" x14ac:dyDescent="0.3">
      <c r="A4613" s="4">
        <v>2353</v>
      </c>
      <c r="B4613" s="4">
        <v>21510</v>
      </c>
      <c r="C4613" s="4">
        <v>5</v>
      </c>
      <c r="D4613" s="4">
        <v>7</v>
      </c>
      <c r="E4613" s="4">
        <v>234</v>
      </c>
      <c r="G4613">
        <v>156</v>
      </c>
      <c r="J4613" s="7" t="s">
        <v>1331</v>
      </c>
      <c r="M4613" s="15"/>
    </row>
    <row r="4615" spans="1:15" ht="28.8" x14ac:dyDescent="0.3">
      <c r="A4615" s="4">
        <v>2354</v>
      </c>
      <c r="B4615" s="4">
        <v>21464</v>
      </c>
      <c r="C4615" s="4">
        <v>5</v>
      </c>
      <c r="D4615" s="4">
        <v>7</v>
      </c>
      <c r="E4615" s="4">
        <v>234</v>
      </c>
      <c r="F4615" s="10">
        <v>9</v>
      </c>
      <c r="G4615" t="s">
        <v>1332</v>
      </c>
      <c r="J4615" s="3" t="s">
        <v>1333</v>
      </c>
      <c r="L4615" s="11" t="s">
        <v>1630</v>
      </c>
      <c r="M4615" s="14">
        <v>106</v>
      </c>
      <c r="O4615" s="5">
        <f>ROUND(M4615*N4615,2)</f>
        <v>0</v>
      </c>
    </row>
    <row r="4617" spans="1:15" ht="28.8" x14ac:dyDescent="0.3">
      <c r="A4617" s="4">
        <v>2355</v>
      </c>
      <c r="B4617" s="4">
        <v>21512</v>
      </c>
      <c r="C4617" s="4">
        <v>5</v>
      </c>
      <c r="D4617" s="4">
        <v>7</v>
      </c>
      <c r="E4617" s="4">
        <v>234</v>
      </c>
      <c r="G4617">
        <v>157</v>
      </c>
      <c r="J4617" s="7" t="s">
        <v>1842</v>
      </c>
      <c r="M4617" s="15"/>
    </row>
    <row r="4619" spans="1:15" x14ac:dyDescent="0.3">
      <c r="A4619" s="4">
        <v>2356</v>
      </c>
      <c r="B4619" s="4">
        <v>21513</v>
      </c>
      <c r="C4619" s="4">
        <v>5</v>
      </c>
      <c r="D4619" s="4">
        <v>7</v>
      </c>
      <c r="E4619" s="4">
        <v>234</v>
      </c>
      <c r="F4619" s="10">
        <v>10</v>
      </c>
      <c r="G4619" t="s">
        <v>1318</v>
      </c>
      <c r="J4619" s="3" t="s">
        <v>1351</v>
      </c>
      <c r="L4619" s="11" t="s">
        <v>1628</v>
      </c>
      <c r="M4619" s="14">
        <v>23</v>
      </c>
      <c r="O4619" s="5">
        <f>ROUND(M4619*N4619,2)</f>
        <v>0</v>
      </c>
    </row>
    <row r="4621" spans="1:15" x14ac:dyDescent="0.3">
      <c r="A4621" s="4">
        <v>2357</v>
      </c>
      <c r="B4621" s="4">
        <v>16494</v>
      </c>
      <c r="C4621" s="4">
        <v>5</v>
      </c>
      <c r="D4621" s="4">
        <v>7</v>
      </c>
      <c r="E4621" s="4">
        <v>234</v>
      </c>
      <c r="G4621">
        <v>157</v>
      </c>
      <c r="J4621" s="7" t="s">
        <v>1326</v>
      </c>
      <c r="M4621" s="15"/>
    </row>
    <row r="4623" spans="1:15" x14ac:dyDescent="0.3">
      <c r="A4623" s="4">
        <v>2358</v>
      </c>
      <c r="B4623" s="4">
        <v>21514</v>
      </c>
      <c r="C4623" s="4">
        <v>5</v>
      </c>
      <c r="D4623" s="4">
        <v>7</v>
      </c>
      <c r="E4623" s="4">
        <v>234</v>
      </c>
      <c r="F4623" s="10">
        <v>11</v>
      </c>
      <c r="G4623" t="s">
        <v>1327</v>
      </c>
      <c r="J4623" s="3" t="s">
        <v>1352</v>
      </c>
      <c r="L4623" s="11" t="s">
        <v>367</v>
      </c>
      <c r="M4623" s="14">
        <v>52</v>
      </c>
      <c r="O4623" s="5">
        <f>ROUND(M4623*N4623,2)</f>
        <v>0</v>
      </c>
    </row>
    <row r="4625" spans="1:15" x14ac:dyDescent="0.3">
      <c r="A4625" s="4">
        <v>2359</v>
      </c>
      <c r="B4625" s="4">
        <v>21516</v>
      </c>
      <c r="C4625" s="4">
        <v>5</v>
      </c>
      <c r="D4625" s="4">
        <v>7</v>
      </c>
      <c r="E4625" s="4">
        <v>234</v>
      </c>
      <c r="G4625">
        <v>46</v>
      </c>
      <c r="J4625" s="7" t="s">
        <v>1178</v>
      </c>
      <c r="M4625" s="15"/>
    </row>
    <row r="4627" spans="1:15" ht="28.8" x14ac:dyDescent="0.3">
      <c r="A4627" s="4">
        <v>2360</v>
      </c>
      <c r="B4627" s="4">
        <v>21517</v>
      </c>
      <c r="C4627" s="4">
        <v>5</v>
      </c>
      <c r="D4627" s="4">
        <v>7</v>
      </c>
      <c r="E4627" s="4">
        <v>234</v>
      </c>
      <c r="F4627" s="10">
        <v>12</v>
      </c>
      <c r="J4627" s="3" t="s">
        <v>1843</v>
      </c>
      <c r="L4627" s="11" t="s">
        <v>356</v>
      </c>
      <c r="M4627" s="14">
        <v>25</v>
      </c>
      <c r="O4627" s="5">
        <f>ROUND(M4627*N4627,2)</f>
        <v>0</v>
      </c>
    </row>
    <row r="4629" spans="1:15" x14ac:dyDescent="0.3">
      <c r="A4629" s="4">
        <v>2361</v>
      </c>
      <c r="B4629" s="4">
        <v>21518</v>
      </c>
      <c r="C4629" s="4">
        <v>5</v>
      </c>
      <c r="D4629" s="4">
        <v>7</v>
      </c>
      <c r="E4629" s="4">
        <v>234</v>
      </c>
      <c r="G4629">
        <v>46</v>
      </c>
      <c r="J4629" s="7" t="s">
        <v>1180</v>
      </c>
      <c r="M4629" s="15"/>
    </row>
    <row r="4631" spans="1:15" x14ac:dyDescent="0.3">
      <c r="A4631" s="4">
        <v>2362</v>
      </c>
      <c r="B4631" s="4">
        <v>21519</v>
      </c>
      <c r="C4631" s="4">
        <v>5</v>
      </c>
      <c r="D4631" s="4">
        <v>7</v>
      </c>
      <c r="E4631" s="4">
        <v>234</v>
      </c>
      <c r="F4631" s="10">
        <v>13</v>
      </c>
      <c r="J4631" s="3" t="s">
        <v>1181</v>
      </c>
      <c r="L4631" s="11" t="s">
        <v>367</v>
      </c>
      <c r="M4631" s="14">
        <v>2</v>
      </c>
      <c r="O4631" s="5">
        <f>ROUND(M4631*N4631,2)</f>
        <v>0</v>
      </c>
    </row>
    <row r="4633" spans="1:15" x14ac:dyDescent="0.3">
      <c r="A4633" s="4">
        <v>2363</v>
      </c>
      <c r="B4633" s="4">
        <v>21520</v>
      </c>
      <c r="C4633" s="4">
        <v>5</v>
      </c>
      <c r="D4633" s="4">
        <v>7</v>
      </c>
      <c r="E4633" s="4">
        <v>234</v>
      </c>
      <c r="F4633" s="10">
        <v>14</v>
      </c>
      <c r="J4633" s="3" t="s">
        <v>1182</v>
      </c>
      <c r="L4633" s="11" t="s">
        <v>367</v>
      </c>
      <c r="M4633" s="14">
        <v>1</v>
      </c>
      <c r="O4633" s="5">
        <f>ROUND(M4633*N4633,2)</f>
        <v>0</v>
      </c>
    </row>
    <row r="4635" spans="1:15" x14ac:dyDescent="0.3">
      <c r="A4635" s="4">
        <v>2364</v>
      </c>
      <c r="B4635" s="4">
        <v>21521</v>
      </c>
      <c r="C4635" s="4">
        <v>5</v>
      </c>
      <c r="D4635" s="4">
        <v>7</v>
      </c>
      <c r="E4635" s="4">
        <v>235</v>
      </c>
      <c r="G4635">
        <v>161</v>
      </c>
      <c r="J4635" s="7" t="s">
        <v>906</v>
      </c>
      <c r="M4635" s="15"/>
    </row>
    <row r="4637" spans="1:15" x14ac:dyDescent="0.3">
      <c r="A4637" s="4">
        <v>2365</v>
      </c>
      <c r="B4637" s="4">
        <v>21522</v>
      </c>
      <c r="C4637" s="4">
        <v>5</v>
      </c>
      <c r="D4637" s="4">
        <v>7</v>
      </c>
      <c r="E4637" s="4">
        <v>235</v>
      </c>
      <c r="F4637" s="10">
        <v>15</v>
      </c>
      <c r="J4637" s="3" t="s">
        <v>1353</v>
      </c>
      <c r="L4637" s="11" t="s">
        <v>1628</v>
      </c>
      <c r="M4637" s="14">
        <v>5</v>
      </c>
      <c r="O4637" s="5">
        <f>ROUND(M4637*N4637,2)</f>
        <v>0</v>
      </c>
    </row>
    <row r="4639" spans="1:15" x14ac:dyDescent="0.3">
      <c r="A4639" s="4">
        <v>2366</v>
      </c>
      <c r="B4639" s="4">
        <v>21527</v>
      </c>
      <c r="C4639" s="4">
        <v>5</v>
      </c>
      <c r="D4639" s="4">
        <v>7</v>
      </c>
      <c r="E4639" s="4">
        <v>235</v>
      </c>
      <c r="G4639">
        <v>161</v>
      </c>
      <c r="J4639" s="7" t="s">
        <v>307</v>
      </c>
      <c r="M4639" s="15"/>
    </row>
    <row r="4641" spans="1:15" x14ac:dyDescent="0.3">
      <c r="A4641" s="4">
        <v>2367</v>
      </c>
      <c r="B4641" s="4">
        <v>21528</v>
      </c>
      <c r="C4641" s="4">
        <v>5</v>
      </c>
      <c r="D4641" s="4">
        <v>7</v>
      </c>
      <c r="E4641" s="4">
        <v>235</v>
      </c>
      <c r="F4641" s="10">
        <v>16</v>
      </c>
      <c r="J4641" s="3" t="s">
        <v>1793</v>
      </c>
      <c r="L4641" s="11" t="s">
        <v>47</v>
      </c>
      <c r="M4641" s="14" t="s">
        <v>1542</v>
      </c>
      <c r="O4641" s="5">
        <f>ROUND(M4641*N4641,2)</f>
        <v>0</v>
      </c>
    </row>
    <row r="4643" spans="1:15" x14ac:dyDescent="0.3">
      <c r="A4643" s="4">
        <v>2368</v>
      </c>
      <c r="B4643" s="4">
        <v>21531</v>
      </c>
      <c r="C4643" s="4">
        <v>5</v>
      </c>
      <c r="D4643" s="4">
        <v>7</v>
      </c>
      <c r="E4643" s="4">
        <v>235</v>
      </c>
      <c r="G4643">
        <v>161</v>
      </c>
      <c r="J4643" s="7" t="s">
        <v>1186</v>
      </c>
      <c r="M4643" s="15"/>
    </row>
    <row r="4645" spans="1:15" x14ac:dyDescent="0.3">
      <c r="A4645" s="4">
        <v>2369</v>
      </c>
      <c r="B4645" s="4">
        <v>21532</v>
      </c>
      <c r="C4645" s="4">
        <v>5</v>
      </c>
      <c r="D4645" s="4">
        <v>7</v>
      </c>
      <c r="E4645" s="4">
        <v>235</v>
      </c>
      <c r="G4645">
        <v>161</v>
      </c>
      <c r="J4645" s="7" t="s">
        <v>1354</v>
      </c>
      <c r="M4645" s="15"/>
    </row>
    <row r="4647" spans="1:15" ht="129.6" x14ac:dyDescent="0.3">
      <c r="A4647" s="4">
        <v>2370</v>
      </c>
      <c r="B4647" s="4">
        <v>21533</v>
      </c>
      <c r="C4647" s="4">
        <v>5</v>
      </c>
      <c r="D4647" s="4">
        <v>7</v>
      </c>
      <c r="E4647" s="4">
        <v>235</v>
      </c>
      <c r="F4647" s="10">
        <v>17</v>
      </c>
      <c r="G4647" t="s">
        <v>1188</v>
      </c>
      <c r="J4647" s="3" t="s">
        <v>1355</v>
      </c>
      <c r="L4647" s="11" t="s">
        <v>356</v>
      </c>
      <c r="M4647" s="14">
        <v>30</v>
      </c>
      <c r="O4647" s="5">
        <f>ROUND(M4647*N4647,2)</f>
        <v>0</v>
      </c>
    </row>
    <row r="4649" spans="1:15" ht="28.8" x14ac:dyDescent="0.3">
      <c r="A4649" s="4">
        <v>2371</v>
      </c>
      <c r="B4649" s="4">
        <v>21534</v>
      </c>
      <c r="C4649" s="4">
        <v>5</v>
      </c>
      <c r="D4649" s="4">
        <v>7</v>
      </c>
      <c r="E4649" s="4">
        <v>235</v>
      </c>
      <c r="F4649" s="10">
        <v>18</v>
      </c>
      <c r="J4649" s="3" t="s">
        <v>1190</v>
      </c>
      <c r="L4649" s="11" t="s">
        <v>367</v>
      </c>
      <c r="M4649" s="14">
        <v>2</v>
      </c>
      <c r="O4649" s="5">
        <f>ROUND(M4649*N4649,2)</f>
        <v>0</v>
      </c>
    </row>
    <row r="4651" spans="1:15" x14ac:dyDescent="0.3">
      <c r="A4651" s="4">
        <v>2373</v>
      </c>
      <c r="B4651" s="4">
        <v>22532</v>
      </c>
      <c r="C4651" s="4">
        <v>5</v>
      </c>
      <c r="D4651" s="4">
        <v>8</v>
      </c>
      <c r="E4651" s="4">
        <v>237</v>
      </c>
      <c r="G4651">
        <v>42</v>
      </c>
      <c r="J4651" s="6" t="s">
        <v>1128</v>
      </c>
      <c r="M4651" s="15"/>
    </row>
    <row r="4653" spans="1:15" x14ac:dyDescent="0.3">
      <c r="A4653" s="4">
        <v>2374</v>
      </c>
      <c r="B4653" s="4">
        <v>22533</v>
      </c>
      <c r="C4653" s="4">
        <v>5</v>
      </c>
      <c r="D4653" s="4">
        <v>8</v>
      </c>
      <c r="E4653" s="4">
        <v>237</v>
      </c>
      <c r="G4653">
        <v>148</v>
      </c>
      <c r="J4653" s="6" t="s">
        <v>572</v>
      </c>
      <c r="M4653" s="15"/>
    </row>
    <row r="4655" spans="1:15" ht="28.8" x14ac:dyDescent="0.3">
      <c r="A4655" s="4">
        <v>2375</v>
      </c>
      <c r="B4655" s="4">
        <v>21554</v>
      </c>
      <c r="C4655" s="4">
        <v>5</v>
      </c>
      <c r="D4655" s="4">
        <v>8</v>
      </c>
      <c r="E4655" s="4">
        <v>237</v>
      </c>
      <c r="J4655" s="6" t="s">
        <v>1844</v>
      </c>
      <c r="M4655" s="15"/>
    </row>
    <row r="4657" spans="1:13" x14ac:dyDescent="0.3">
      <c r="A4657" s="4">
        <v>2376</v>
      </c>
      <c r="B4657" s="4">
        <v>21555</v>
      </c>
      <c r="C4657" s="4">
        <v>5</v>
      </c>
      <c r="D4657" s="4">
        <v>8</v>
      </c>
      <c r="E4657" s="4">
        <v>237</v>
      </c>
      <c r="J4657" s="6" t="s">
        <v>1845</v>
      </c>
      <c r="M4657" s="15"/>
    </row>
    <row r="4659" spans="1:13" x14ac:dyDescent="0.3">
      <c r="A4659" s="4">
        <v>2377</v>
      </c>
      <c r="B4659" s="4">
        <v>21556</v>
      </c>
      <c r="C4659" s="4">
        <v>5</v>
      </c>
      <c r="D4659" s="4">
        <v>8</v>
      </c>
      <c r="E4659" s="4">
        <v>237</v>
      </c>
      <c r="J4659" s="6" t="s">
        <v>1356</v>
      </c>
      <c r="M4659" s="15"/>
    </row>
    <row r="4661" spans="1:13" ht="28.8" x14ac:dyDescent="0.3">
      <c r="A4661" s="4">
        <v>2378</v>
      </c>
      <c r="B4661" s="4">
        <v>21557</v>
      </c>
      <c r="C4661" s="4">
        <v>5</v>
      </c>
      <c r="D4661" s="4">
        <v>8</v>
      </c>
      <c r="E4661" s="4">
        <v>237</v>
      </c>
      <c r="J4661" s="8" t="s">
        <v>1357</v>
      </c>
      <c r="M4661" s="15"/>
    </row>
    <row r="4663" spans="1:13" x14ac:dyDescent="0.3">
      <c r="A4663" s="4">
        <v>2379</v>
      </c>
      <c r="B4663" s="4">
        <v>21558</v>
      </c>
      <c r="C4663" s="4">
        <v>5</v>
      </c>
      <c r="D4663" s="4">
        <v>8</v>
      </c>
      <c r="E4663" s="4">
        <v>237</v>
      </c>
      <c r="J4663" s="8" t="s">
        <v>1358</v>
      </c>
      <c r="M4663" s="15"/>
    </row>
    <row r="4665" spans="1:13" ht="28.8" x14ac:dyDescent="0.3">
      <c r="A4665" s="4">
        <v>2380</v>
      </c>
      <c r="B4665" s="4">
        <v>21559</v>
      </c>
      <c r="C4665" s="4">
        <v>5</v>
      </c>
      <c r="D4665" s="4">
        <v>8</v>
      </c>
      <c r="E4665" s="4">
        <v>237</v>
      </c>
      <c r="F4665" s="10">
        <v>1</v>
      </c>
      <c r="J4665" s="3" t="s">
        <v>1359</v>
      </c>
      <c r="L4665" s="12" t="s">
        <v>446</v>
      </c>
      <c r="M4665" s="14">
        <v>1</v>
      </c>
    </row>
    <row r="4667" spans="1:13" x14ac:dyDescent="0.3">
      <c r="A4667" s="4">
        <v>2381</v>
      </c>
      <c r="B4667" s="4">
        <v>21560</v>
      </c>
      <c r="C4667" s="4">
        <v>5</v>
      </c>
      <c r="D4667" s="4">
        <v>8</v>
      </c>
      <c r="E4667" s="4">
        <v>237</v>
      </c>
      <c r="F4667" s="10">
        <v>2</v>
      </c>
      <c r="J4667" s="3" t="s">
        <v>1360</v>
      </c>
      <c r="L4667" s="11" t="s">
        <v>1361</v>
      </c>
    </row>
    <row r="4669" spans="1:13" x14ac:dyDescent="0.3">
      <c r="A4669" s="4">
        <v>2382</v>
      </c>
      <c r="B4669" s="4">
        <v>21561</v>
      </c>
      <c r="C4669" s="4">
        <v>5</v>
      </c>
      <c r="D4669" s="4">
        <v>8</v>
      </c>
      <c r="E4669" s="4">
        <v>237</v>
      </c>
      <c r="J4669" s="7" t="s">
        <v>1362</v>
      </c>
      <c r="M4669" s="15"/>
    </row>
    <row r="4671" spans="1:13" x14ac:dyDescent="0.3">
      <c r="A4671" s="4">
        <v>2383</v>
      </c>
      <c r="B4671" s="4">
        <v>21562</v>
      </c>
      <c r="C4671" s="4">
        <v>5</v>
      </c>
      <c r="D4671" s="4">
        <v>8</v>
      </c>
      <c r="E4671" s="4">
        <v>237</v>
      </c>
      <c r="J4671" s="7" t="s">
        <v>1363</v>
      </c>
      <c r="M4671" s="15"/>
    </row>
    <row r="4673" spans="1:15" ht="28.8" x14ac:dyDescent="0.3">
      <c r="A4673" s="4">
        <v>2384</v>
      </c>
      <c r="B4673" s="4">
        <v>21563</v>
      </c>
      <c r="C4673" s="4">
        <v>5</v>
      </c>
      <c r="D4673" s="4">
        <v>8</v>
      </c>
      <c r="E4673" s="4">
        <v>237</v>
      </c>
      <c r="F4673" s="10">
        <v>3</v>
      </c>
      <c r="J4673" s="3" t="s">
        <v>1364</v>
      </c>
      <c r="L4673" s="12" t="s">
        <v>446</v>
      </c>
      <c r="M4673" s="14">
        <v>1</v>
      </c>
    </row>
    <row r="4675" spans="1:15" ht="28.8" x14ac:dyDescent="0.3">
      <c r="A4675" s="4">
        <v>2385</v>
      </c>
      <c r="B4675" s="4">
        <v>21564</v>
      </c>
      <c r="C4675" s="4">
        <v>5</v>
      </c>
      <c r="D4675" s="4">
        <v>8</v>
      </c>
      <c r="E4675" s="4">
        <v>237</v>
      </c>
      <c r="F4675" s="10">
        <v>4</v>
      </c>
      <c r="J4675" s="3" t="s">
        <v>1365</v>
      </c>
      <c r="L4675" s="12" t="s">
        <v>446</v>
      </c>
      <c r="M4675" s="14">
        <v>1</v>
      </c>
    </row>
    <row r="4677" spans="1:15" x14ac:dyDescent="0.3">
      <c r="A4677" s="4">
        <v>2386</v>
      </c>
      <c r="B4677" s="4">
        <v>21565</v>
      </c>
      <c r="C4677" s="4">
        <v>5</v>
      </c>
      <c r="D4677" s="4">
        <v>8</v>
      </c>
      <c r="E4677" s="4">
        <v>237</v>
      </c>
      <c r="F4677" s="10">
        <v>5</v>
      </c>
      <c r="J4677" s="3" t="s">
        <v>1366</v>
      </c>
      <c r="L4677" s="11" t="s">
        <v>1361</v>
      </c>
    </row>
    <row r="4679" spans="1:15" ht="28.8" x14ac:dyDescent="0.3">
      <c r="A4679" s="4">
        <v>2387</v>
      </c>
      <c r="B4679" s="4">
        <v>22627</v>
      </c>
      <c r="C4679" s="4">
        <v>5</v>
      </c>
      <c r="D4679" s="4">
        <v>8</v>
      </c>
      <c r="E4679" s="4">
        <v>238</v>
      </c>
      <c r="F4679" s="10">
        <v>6</v>
      </c>
      <c r="J4679" s="3" t="s">
        <v>1367</v>
      </c>
      <c r="L4679" s="11" t="s">
        <v>367</v>
      </c>
      <c r="M4679" s="14">
        <v>1</v>
      </c>
      <c r="O4679" s="5">
        <f>ROUND(M4679*N4679,2)</f>
        <v>0</v>
      </c>
    </row>
    <row r="4681" spans="1:15" ht="43.2" x14ac:dyDescent="0.3">
      <c r="A4681" s="4">
        <v>2388</v>
      </c>
      <c r="B4681" s="4">
        <v>21567</v>
      </c>
      <c r="C4681" s="4">
        <v>5</v>
      </c>
      <c r="D4681" s="4">
        <v>8</v>
      </c>
      <c r="E4681" s="4">
        <v>238</v>
      </c>
      <c r="F4681" s="10">
        <v>7</v>
      </c>
      <c r="J4681" s="3" t="s">
        <v>1368</v>
      </c>
      <c r="L4681" s="12" t="s">
        <v>446</v>
      </c>
      <c r="M4681" s="14">
        <v>1</v>
      </c>
    </row>
    <row r="4683" spans="1:15" x14ac:dyDescent="0.3">
      <c r="A4683" s="4">
        <v>2389</v>
      </c>
      <c r="B4683" s="4">
        <v>21568</v>
      </c>
      <c r="C4683" s="4">
        <v>5</v>
      </c>
      <c r="D4683" s="4">
        <v>8</v>
      </c>
      <c r="E4683" s="4">
        <v>238</v>
      </c>
      <c r="J4683" s="6" t="s">
        <v>1846</v>
      </c>
      <c r="M4683" s="15"/>
    </row>
    <row r="4685" spans="1:15" x14ac:dyDescent="0.3">
      <c r="A4685" s="4">
        <v>2390</v>
      </c>
      <c r="B4685" s="4">
        <v>21569</v>
      </c>
      <c r="C4685" s="4">
        <v>5</v>
      </c>
      <c r="D4685" s="4">
        <v>8</v>
      </c>
      <c r="E4685" s="4">
        <v>238</v>
      </c>
      <c r="J4685" s="6" t="s">
        <v>1369</v>
      </c>
      <c r="M4685" s="15"/>
    </row>
    <row r="4687" spans="1:15" ht="28.8" x14ac:dyDescent="0.3">
      <c r="A4687" s="4">
        <v>2391</v>
      </c>
      <c r="B4687" s="4">
        <v>21570</v>
      </c>
      <c r="C4687" s="4">
        <v>5</v>
      </c>
      <c r="D4687" s="4">
        <v>8</v>
      </c>
      <c r="E4687" s="4">
        <v>238</v>
      </c>
      <c r="F4687" s="10">
        <v>8</v>
      </c>
      <c r="J4687" s="3" t="s">
        <v>1370</v>
      </c>
      <c r="L4687" s="11" t="s">
        <v>1628</v>
      </c>
      <c r="M4687" s="14">
        <v>2100</v>
      </c>
      <c r="O4687" s="5">
        <f>ROUND(M4687*N4687,2)</f>
        <v>0</v>
      </c>
    </row>
    <row r="4689" spans="1:15" x14ac:dyDescent="0.3">
      <c r="A4689" s="4">
        <v>2392</v>
      </c>
      <c r="B4689" s="4">
        <v>21571</v>
      </c>
      <c r="C4689" s="4">
        <v>5</v>
      </c>
      <c r="D4689" s="4">
        <v>8</v>
      </c>
      <c r="E4689" s="4">
        <v>238</v>
      </c>
      <c r="J4689" s="8" t="s">
        <v>1847</v>
      </c>
      <c r="M4689" s="15"/>
    </row>
    <row r="4691" spans="1:15" x14ac:dyDescent="0.3">
      <c r="A4691" s="4">
        <v>2393</v>
      </c>
      <c r="B4691" s="4">
        <v>21572</v>
      </c>
      <c r="C4691" s="4">
        <v>5</v>
      </c>
      <c r="D4691" s="4">
        <v>8</v>
      </c>
      <c r="E4691" s="4">
        <v>238</v>
      </c>
      <c r="F4691" s="10">
        <v>9</v>
      </c>
      <c r="J4691" s="3" t="s">
        <v>1371</v>
      </c>
      <c r="L4691" s="12" t="s">
        <v>1372</v>
      </c>
      <c r="M4691" s="14">
        <v>2100</v>
      </c>
    </row>
    <row r="4693" spans="1:15" x14ac:dyDescent="0.3">
      <c r="A4693" s="4">
        <v>2394</v>
      </c>
      <c r="B4693" s="4">
        <v>21573</v>
      </c>
      <c r="C4693" s="4">
        <v>5</v>
      </c>
      <c r="D4693" s="4">
        <v>8</v>
      </c>
      <c r="E4693" s="4">
        <v>238</v>
      </c>
      <c r="F4693" s="10">
        <v>10</v>
      </c>
      <c r="J4693" s="3" t="s">
        <v>1373</v>
      </c>
      <c r="L4693" s="12" t="s">
        <v>1372</v>
      </c>
      <c r="M4693" s="14">
        <v>2400</v>
      </c>
    </row>
    <row r="4695" spans="1:15" x14ac:dyDescent="0.3">
      <c r="A4695" s="4">
        <v>2395</v>
      </c>
      <c r="B4695" s="4">
        <v>21574</v>
      </c>
      <c r="C4695" s="4">
        <v>5</v>
      </c>
      <c r="D4695" s="4">
        <v>8</v>
      </c>
      <c r="E4695" s="4">
        <v>238</v>
      </c>
      <c r="J4695" s="6" t="s">
        <v>1848</v>
      </c>
      <c r="M4695" s="15"/>
    </row>
    <row r="4697" spans="1:15" x14ac:dyDescent="0.3">
      <c r="A4697" s="4">
        <v>2396</v>
      </c>
      <c r="B4697" s="4">
        <v>21575</v>
      </c>
      <c r="C4697" s="4">
        <v>5</v>
      </c>
      <c r="D4697" s="4">
        <v>8</v>
      </c>
      <c r="E4697" s="4">
        <v>238</v>
      </c>
      <c r="J4697" s="6" t="s">
        <v>1374</v>
      </c>
      <c r="M4697" s="15"/>
    </row>
    <row r="4699" spans="1:15" x14ac:dyDescent="0.3">
      <c r="A4699" s="4">
        <v>2397</v>
      </c>
      <c r="B4699" s="4">
        <v>21576</v>
      </c>
      <c r="C4699" s="4">
        <v>5</v>
      </c>
      <c r="D4699" s="4">
        <v>8</v>
      </c>
      <c r="E4699" s="4">
        <v>238</v>
      </c>
      <c r="F4699" s="10">
        <v>11</v>
      </c>
      <c r="J4699" s="3" t="s">
        <v>1375</v>
      </c>
      <c r="L4699" s="12" t="s">
        <v>1376</v>
      </c>
      <c r="M4699" s="14" t="s">
        <v>1563</v>
      </c>
    </row>
    <row r="4701" spans="1:15" x14ac:dyDescent="0.3">
      <c r="A4701" s="4">
        <v>2398</v>
      </c>
      <c r="B4701" s="4">
        <v>21577</v>
      </c>
      <c r="C4701" s="4">
        <v>5</v>
      </c>
      <c r="D4701" s="4">
        <v>8</v>
      </c>
      <c r="E4701" s="4">
        <v>238</v>
      </c>
      <c r="J4701" s="8" t="s">
        <v>1377</v>
      </c>
      <c r="M4701" s="15"/>
    </row>
    <row r="4703" spans="1:15" x14ac:dyDescent="0.3">
      <c r="A4703" s="4">
        <v>2399</v>
      </c>
      <c r="B4703" s="4">
        <v>21578</v>
      </c>
      <c r="C4703" s="4">
        <v>5</v>
      </c>
      <c r="D4703" s="4">
        <v>8</v>
      </c>
      <c r="E4703" s="4">
        <v>238</v>
      </c>
      <c r="F4703" s="10">
        <v>12</v>
      </c>
      <c r="J4703" s="3" t="s">
        <v>1378</v>
      </c>
      <c r="L4703" s="11" t="s">
        <v>367</v>
      </c>
      <c r="M4703" s="14">
        <v>15</v>
      </c>
      <c r="O4703" s="5">
        <f>ROUND(M4703*N4703,2)</f>
        <v>0</v>
      </c>
    </row>
    <row r="4705" spans="1:15" x14ac:dyDescent="0.3">
      <c r="A4705" s="4">
        <v>2400</v>
      </c>
      <c r="B4705" s="4">
        <v>21579</v>
      </c>
      <c r="C4705" s="4">
        <v>5</v>
      </c>
      <c r="D4705" s="4">
        <v>8</v>
      </c>
      <c r="E4705" s="4">
        <v>238</v>
      </c>
      <c r="F4705" s="10">
        <v>13</v>
      </c>
      <c r="J4705" s="3" t="s">
        <v>1379</v>
      </c>
      <c r="L4705" s="11" t="s">
        <v>367</v>
      </c>
      <c r="M4705" s="14">
        <v>4</v>
      </c>
      <c r="O4705" s="5">
        <f>ROUND(M4705*N4705,2)</f>
        <v>0</v>
      </c>
    </row>
    <row r="4707" spans="1:15" x14ac:dyDescent="0.3">
      <c r="A4707" s="4">
        <v>2401</v>
      </c>
      <c r="B4707" s="4">
        <v>21580</v>
      </c>
      <c r="C4707" s="4">
        <v>5</v>
      </c>
      <c r="D4707" s="4">
        <v>8</v>
      </c>
      <c r="E4707" s="4">
        <v>238</v>
      </c>
      <c r="F4707" s="10">
        <v>14</v>
      </c>
      <c r="J4707" s="3" t="s">
        <v>1380</v>
      </c>
      <c r="L4707" s="11" t="s">
        <v>1630</v>
      </c>
      <c r="M4707" s="14">
        <v>800</v>
      </c>
      <c r="O4707" s="5">
        <f>ROUND(M4707*N4707,2)</f>
        <v>0</v>
      </c>
    </row>
    <row r="4709" spans="1:15" x14ac:dyDescent="0.3">
      <c r="A4709" s="4">
        <v>2402</v>
      </c>
      <c r="B4709" s="4">
        <v>21581</v>
      </c>
      <c r="C4709" s="4">
        <v>5</v>
      </c>
      <c r="D4709" s="4">
        <v>8</v>
      </c>
      <c r="E4709" s="4">
        <v>239</v>
      </c>
      <c r="J4709" s="8" t="s">
        <v>1381</v>
      </c>
      <c r="M4709" s="15"/>
    </row>
    <row r="4711" spans="1:15" x14ac:dyDescent="0.3">
      <c r="A4711" s="4">
        <v>2403</v>
      </c>
      <c r="B4711" s="4">
        <v>21582</v>
      </c>
      <c r="C4711" s="4">
        <v>5</v>
      </c>
      <c r="D4711" s="4">
        <v>8</v>
      </c>
      <c r="E4711" s="4">
        <v>239</v>
      </c>
      <c r="F4711" s="10">
        <v>15</v>
      </c>
      <c r="J4711" s="3" t="s">
        <v>1849</v>
      </c>
      <c r="L4711" s="11" t="s">
        <v>1628</v>
      </c>
      <c r="M4711" s="14">
        <v>25</v>
      </c>
      <c r="O4711" s="5">
        <f>ROUND(M4711*N4711,2)</f>
        <v>0</v>
      </c>
    </row>
    <row r="4713" spans="1:15" x14ac:dyDescent="0.3">
      <c r="A4713" s="4">
        <v>2404</v>
      </c>
      <c r="B4713" s="4">
        <v>21583</v>
      </c>
      <c r="C4713" s="4">
        <v>5</v>
      </c>
      <c r="D4713" s="4">
        <v>8</v>
      </c>
      <c r="E4713" s="4">
        <v>239</v>
      </c>
      <c r="J4713" s="7" t="s">
        <v>1382</v>
      </c>
      <c r="M4713" s="15"/>
    </row>
    <row r="4715" spans="1:15" x14ac:dyDescent="0.3">
      <c r="A4715" s="4">
        <v>2405</v>
      </c>
      <c r="B4715" s="4">
        <v>21584</v>
      </c>
      <c r="C4715" s="4">
        <v>5</v>
      </c>
      <c r="D4715" s="4">
        <v>8</v>
      </c>
      <c r="E4715" s="4">
        <v>239</v>
      </c>
      <c r="F4715" s="10">
        <v>16</v>
      </c>
      <c r="J4715" s="3" t="s">
        <v>1850</v>
      </c>
      <c r="L4715" s="11" t="s">
        <v>1628</v>
      </c>
      <c r="M4715" s="14">
        <v>56</v>
      </c>
      <c r="O4715" s="5">
        <f>ROUND(M4715*N4715,2)</f>
        <v>0</v>
      </c>
    </row>
    <row r="4717" spans="1:15" x14ac:dyDescent="0.3">
      <c r="A4717" s="4">
        <v>2406</v>
      </c>
      <c r="B4717" s="4">
        <v>21585</v>
      </c>
      <c r="C4717" s="4">
        <v>5</v>
      </c>
      <c r="D4717" s="4">
        <v>8</v>
      </c>
      <c r="E4717" s="4">
        <v>239</v>
      </c>
      <c r="J4717" s="7" t="s">
        <v>1383</v>
      </c>
      <c r="M4717" s="15"/>
    </row>
    <row r="4719" spans="1:15" x14ac:dyDescent="0.3">
      <c r="A4719" s="4">
        <v>2407</v>
      </c>
      <c r="B4719" s="4">
        <v>21586</v>
      </c>
      <c r="C4719" s="4">
        <v>5</v>
      </c>
      <c r="D4719" s="4">
        <v>8</v>
      </c>
      <c r="E4719" s="4">
        <v>239</v>
      </c>
      <c r="J4719" s="8" t="s">
        <v>1384</v>
      </c>
      <c r="M4719" s="15"/>
    </row>
    <row r="4721" spans="1:15" ht="43.2" x14ac:dyDescent="0.3">
      <c r="A4721" s="4">
        <v>2408</v>
      </c>
      <c r="B4721" s="4">
        <v>21587</v>
      </c>
      <c r="C4721" s="4">
        <v>5</v>
      </c>
      <c r="D4721" s="4">
        <v>8</v>
      </c>
      <c r="E4721" s="4">
        <v>239</v>
      </c>
      <c r="F4721" s="10">
        <v>17</v>
      </c>
      <c r="J4721" s="3" t="s">
        <v>1385</v>
      </c>
      <c r="L4721" s="12" t="s">
        <v>446</v>
      </c>
      <c r="M4721" s="14">
        <v>1</v>
      </c>
    </row>
    <row r="4723" spans="1:15" x14ac:dyDescent="0.3">
      <c r="A4723" s="4">
        <v>2409</v>
      </c>
      <c r="B4723" s="4">
        <v>21588</v>
      </c>
      <c r="C4723" s="4">
        <v>5</v>
      </c>
      <c r="D4723" s="4">
        <v>8</v>
      </c>
      <c r="E4723" s="4">
        <v>239</v>
      </c>
      <c r="F4723" s="10">
        <v>18</v>
      </c>
      <c r="J4723" s="3" t="s">
        <v>1386</v>
      </c>
      <c r="L4723" s="11" t="s">
        <v>1361</v>
      </c>
    </row>
    <row r="4725" spans="1:15" x14ac:dyDescent="0.3">
      <c r="A4725" s="4">
        <v>2410</v>
      </c>
      <c r="B4725" s="4">
        <v>21589</v>
      </c>
      <c r="C4725" s="4">
        <v>5</v>
      </c>
      <c r="D4725" s="4">
        <v>8</v>
      </c>
      <c r="E4725" s="4">
        <v>239</v>
      </c>
      <c r="J4725" s="6" t="s">
        <v>1387</v>
      </c>
      <c r="M4725" s="15"/>
    </row>
    <row r="4727" spans="1:15" x14ac:dyDescent="0.3">
      <c r="A4727" s="4">
        <v>2411</v>
      </c>
      <c r="B4727" s="4">
        <v>21590</v>
      </c>
      <c r="C4727" s="4">
        <v>5</v>
      </c>
      <c r="D4727" s="4">
        <v>8</v>
      </c>
      <c r="E4727" s="4">
        <v>239</v>
      </c>
      <c r="J4727" s="8" t="s">
        <v>1388</v>
      </c>
      <c r="M4727" s="15"/>
    </row>
    <row r="4729" spans="1:15" ht="28.8" x14ac:dyDescent="0.3">
      <c r="A4729" s="4">
        <v>2412</v>
      </c>
      <c r="B4729" s="4">
        <v>21591</v>
      </c>
      <c r="C4729" s="4">
        <v>5</v>
      </c>
      <c r="D4729" s="4">
        <v>8</v>
      </c>
      <c r="E4729" s="4">
        <v>239</v>
      </c>
      <c r="F4729" s="10">
        <v>19</v>
      </c>
      <c r="J4729" s="3" t="s">
        <v>1389</v>
      </c>
      <c r="L4729" s="11" t="s">
        <v>1628</v>
      </c>
      <c r="M4729" s="14">
        <v>480</v>
      </c>
      <c r="O4729" s="5">
        <f>ROUND(M4729*N4729,2)</f>
        <v>0</v>
      </c>
    </row>
    <row r="4731" spans="1:15" x14ac:dyDescent="0.3">
      <c r="A4731" s="4">
        <v>2413</v>
      </c>
      <c r="B4731" s="4">
        <v>21592</v>
      </c>
      <c r="C4731" s="4">
        <v>5</v>
      </c>
      <c r="D4731" s="4">
        <v>8</v>
      </c>
      <c r="E4731" s="4">
        <v>239</v>
      </c>
      <c r="F4731" s="10">
        <v>20</v>
      </c>
      <c r="J4731" s="3" t="s">
        <v>1851</v>
      </c>
      <c r="L4731" s="11" t="s">
        <v>1628</v>
      </c>
      <c r="M4731" s="14">
        <v>960</v>
      </c>
      <c r="O4731" s="5">
        <f>ROUND(M4731*N4731,2)</f>
        <v>0</v>
      </c>
    </row>
    <row r="4733" spans="1:15" ht="28.8" x14ac:dyDescent="0.3">
      <c r="A4733" s="4">
        <v>2414</v>
      </c>
      <c r="B4733" s="4">
        <v>21593</v>
      </c>
      <c r="C4733" s="4">
        <v>5</v>
      </c>
      <c r="D4733" s="4">
        <v>8</v>
      </c>
      <c r="E4733" s="4">
        <v>239</v>
      </c>
      <c r="F4733" s="10">
        <v>21</v>
      </c>
      <c r="J4733" s="3" t="s">
        <v>1390</v>
      </c>
      <c r="L4733" s="11" t="s">
        <v>1628</v>
      </c>
      <c r="M4733" s="14">
        <v>150</v>
      </c>
      <c r="O4733" s="5">
        <f>ROUND(M4733*N4733,2)</f>
        <v>0</v>
      </c>
    </row>
    <row r="4735" spans="1:15" x14ac:dyDescent="0.3">
      <c r="A4735" s="4">
        <v>2415</v>
      </c>
      <c r="B4735" s="4">
        <v>21594</v>
      </c>
      <c r="C4735" s="4">
        <v>5</v>
      </c>
      <c r="D4735" s="4">
        <v>8</v>
      </c>
      <c r="E4735" s="4">
        <v>239</v>
      </c>
      <c r="F4735" s="10">
        <v>22</v>
      </c>
      <c r="J4735" s="3" t="s">
        <v>1391</v>
      </c>
      <c r="L4735" s="11" t="s">
        <v>1628</v>
      </c>
      <c r="M4735" s="14">
        <v>30</v>
      </c>
      <c r="O4735" s="5">
        <f>ROUND(M4735*N4735,2)</f>
        <v>0</v>
      </c>
    </row>
    <row r="4737" spans="1:15" x14ac:dyDescent="0.3">
      <c r="A4737" s="4">
        <v>2416</v>
      </c>
      <c r="B4737" s="4">
        <v>21595</v>
      </c>
      <c r="C4737" s="4">
        <v>5</v>
      </c>
      <c r="D4737" s="4">
        <v>8</v>
      </c>
      <c r="E4737" s="4">
        <v>240</v>
      </c>
      <c r="J4737" s="8" t="s">
        <v>1392</v>
      </c>
      <c r="M4737" s="15"/>
    </row>
    <row r="4739" spans="1:15" ht="43.2" x14ac:dyDescent="0.3">
      <c r="A4739" s="4">
        <v>2417</v>
      </c>
      <c r="B4739" s="4">
        <v>21596</v>
      </c>
      <c r="C4739" s="4">
        <v>5</v>
      </c>
      <c r="D4739" s="4">
        <v>8</v>
      </c>
      <c r="E4739" s="4">
        <v>240</v>
      </c>
      <c r="F4739" s="10">
        <v>23</v>
      </c>
      <c r="J4739" s="3" t="s">
        <v>1393</v>
      </c>
      <c r="L4739" s="11" t="s">
        <v>356</v>
      </c>
      <c r="M4739" s="14">
        <v>25</v>
      </c>
      <c r="O4739" s="5">
        <f>ROUND(M4739*N4739,2)</f>
        <v>0</v>
      </c>
    </row>
    <row r="4741" spans="1:15" ht="28.8" x14ac:dyDescent="0.3">
      <c r="A4741" s="4">
        <v>2418</v>
      </c>
      <c r="B4741" s="4">
        <v>21597</v>
      </c>
      <c r="C4741" s="4">
        <v>5</v>
      </c>
      <c r="D4741" s="4">
        <v>8</v>
      </c>
      <c r="E4741" s="4">
        <v>240</v>
      </c>
      <c r="J4741" s="8" t="s">
        <v>1394</v>
      </c>
      <c r="M4741" s="15"/>
    </row>
    <row r="4743" spans="1:15" x14ac:dyDescent="0.3">
      <c r="A4743" s="4">
        <v>2419</v>
      </c>
      <c r="B4743" s="4">
        <v>21598</v>
      </c>
      <c r="C4743" s="4">
        <v>5</v>
      </c>
      <c r="D4743" s="4">
        <v>8</v>
      </c>
      <c r="E4743" s="4">
        <v>240</v>
      </c>
      <c r="F4743" s="10">
        <v>24</v>
      </c>
      <c r="J4743" s="3" t="s">
        <v>1395</v>
      </c>
      <c r="L4743" s="11" t="s">
        <v>1628</v>
      </c>
      <c r="M4743" s="14">
        <v>113</v>
      </c>
      <c r="O4743" s="5">
        <f>ROUND(M4743*N4743,2)</f>
        <v>0</v>
      </c>
    </row>
    <row r="4745" spans="1:15" ht="28.8" x14ac:dyDescent="0.3">
      <c r="A4745" s="4">
        <v>2420</v>
      </c>
      <c r="B4745" s="4">
        <v>21599</v>
      </c>
      <c r="C4745" s="4">
        <v>5</v>
      </c>
      <c r="D4745" s="4">
        <v>8</v>
      </c>
      <c r="E4745" s="4">
        <v>240</v>
      </c>
      <c r="F4745" s="10">
        <v>25</v>
      </c>
      <c r="J4745" s="3" t="s">
        <v>1396</v>
      </c>
      <c r="L4745" s="11" t="s">
        <v>1628</v>
      </c>
      <c r="M4745" s="14">
        <v>20</v>
      </c>
      <c r="O4745" s="5">
        <f>ROUND(M4745*N4745,2)</f>
        <v>0</v>
      </c>
    </row>
    <row r="4747" spans="1:15" x14ac:dyDescent="0.3">
      <c r="A4747" s="4">
        <v>2421</v>
      </c>
      <c r="B4747" s="4">
        <v>21600</v>
      </c>
      <c r="C4747" s="4">
        <v>5</v>
      </c>
      <c r="D4747" s="4">
        <v>8</v>
      </c>
      <c r="E4747" s="4">
        <v>240</v>
      </c>
      <c r="J4747" s="8" t="s">
        <v>1397</v>
      </c>
      <c r="M4747" s="15"/>
    </row>
    <row r="4749" spans="1:15" x14ac:dyDescent="0.3">
      <c r="A4749" s="4">
        <v>2422</v>
      </c>
      <c r="B4749" s="4">
        <v>21601</v>
      </c>
      <c r="C4749" s="4">
        <v>5</v>
      </c>
      <c r="D4749" s="4">
        <v>8</v>
      </c>
      <c r="E4749" s="4">
        <v>240</v>
      </c>
      <c r="F4749" s="10">
        <v>26</v>
      </c>
      <c r="J4749" s="3" t="s">
        <v>1398</v>
      </c>
      <c r="L4749" s="11" t="s">
        <v>1628</v>
      </c>
      <c r="M4749" s="14">
        <v>100</v>
      </c>
      <c r="O4749" s="5">
        <f>ROUND(M4749*N4749,2)</f>
        <v>0</v>
      </c>
    </row>
    <row r="4751" spans="1:15" x14ac:dyDescent="0.3">
      <c r="A4751" s="4">
        <v>2423</v>
      </c>
      <c r="B4751" s="4">
        <v>21602</v>
      </c>
      <c r="C4751" s="4">
        <v>5</v>
      </c>
      <c r="D4751" s="4">
        <v>8</v>
      </c>
      <c r="E4751" s="4">
        <v>240</v>
      </c>
      <c r="F4751" s="10">
        <v>27</v>
      </c>
      <c r="J4751" s="3" t="s">
        <v>1399</v>
      </c>
      <c r="L4751" s="11" t="s">
        <v>1628</v>
      </c>
      <c r="M4751" s="14">
        <v>50</v>
      </c>
      <c r="O4751" s="5">
        <f>ROUND(M4751*N4751,2)</f>
        <v>0</v>
      </c>
    </row>
    <row r="4753" spans="1:15" ht="28.8" x14ac:dyDescent="0.3">
      <c r="A4753" s="4">
        <v>2424</v>
      </c>
      <c r="B4753" s="4">
        <v>21603</v>
      </c>
      <c r="C4753" s="4">
        <v>5</v>
      </c>
      <c r="D4753" s="4">
        <v>8</v>
      </c>
      <c r="E4753" s="4">
        <v>240</v>
      </c>
      <c r="F4753" s="10">
        <v>28</v>
      </c>
      <c r="J4753" s="3" t="s">
        <v>1400</v>
      </c>
      <c r="L4753" s="11" t="s">
        <v>1628</v>
      </c>
      <c r="M4753" s="14">
        <v>20</v>
      </c>
      <c r="O4753" s="5">
        <f>ROUND(M4753*N4753,2)</f>
        <v>0</v>
      </c>
    </row>
    <row r="4755" spans="1:15" x14ac:dyDescent="0.3">
      <c r="A4755" s="4">
        <v>2425</v>
      </c>
      <c r="B4755" s="4">
        <v>21604</v>
      </c>
      <c r="C4755" s="4">
        <v>5</v>
      </c>
      <c r="D4755" s="4">
        <v>8</v>
      </c>
      <c r="E4755" s="4">
        <v>240</v>
      </c>
      <c r="J4755" s="7" t="s">
        <v>1401</v>
      </c>
      <c r="M4755" s="15"/>
    </row>
    <row r="4757" spans="1:15" x14ac:dyDescent="0.3">
      <c r="A4757" s="4">
        <v>2426</v>
      </c>
      <c r="B4757" s="4">
        <v>21605</v>
      </c>
      <c r="C4757" s="4">
        <v>5</v>
      </c>
      <c r="D4757" s="4">
        <v>8</v>
      </c>
      <c r="E4757" s="4">
        <v>240</v>
      </c>
      <c r="J4757" s="8" t="s">
        <v>1402</v>
      </c>
      <c r="M4757" s="15"/>
    </row>
    <row r="4759" spans="1:15" x14ac:dyDescent="0.3">
      <c r="A4759" s="4">
        <v>2427</v>
      </c>
      <c r="B4759" s="4">
        <v>21606</v>
      </c>
      <c r="C4759" s="4">
        <v>5</v>
      </c>
      <c r="D4759" s="4">
        <v>8</v>
      </c>
      <c r="E4759" s="4">
        <v>240</v>
      </c>
      <c r="F4759" s="10">
        <v>29</v>
      </c>
      <c r="J4759" s="3" t="s">
        <v>1403</v>
      </c>
      <c r="L4759" s="11" t="s">
        <v>356</v>
      </c>
      <c r="M4759" s="14">
        <v>25</v>
      </c>
      <c r="O4759" s="5">
        <f>ROUND(M4759*N4759,2)</f>
        <v>0</v>
      </c>
    </row>
    <row r="4761" spans="1:15" x14ac:dyDescent="0.3">
      <c r="A4761" s="4">
        <v>2428</v>
      </c>
      <c r="B4761" s="4">
        <v>21607</v>
      </c>
      <c r="C4761" s="4">
        <v>5</v>
      </c>
      <c r="D4761" s="4">
        <v>8</v>
      </c>
      <c r="E4761" s="4">
        <v>240</v>
      </c>
      <c r="J4761" s="7" t="s">
        <v>1404</v>
      </c>
      <c r="M4761" s="15"/>
    </row>
    <row r="4763" spans="1:15" x14ac:dyDescent="0.3">
      <c r="A4763" s="4">
        <v>2429</v>
      </c>
      <c r="B4763" s="4">
        <v>21608</v>
      </c>
      <c r="C4763" s="4">
        <v>5</v>
      </c>
      <c r="D4763" s="4">
        <v>8</v>
      </c>
      <c r="E4763" s="4">
        <v>240</v>
      </c>
      <c r="J4763" s="8" t="s">
        <v>1405</v>
      </c>
      <c r="M4763" s="15"/>
    </row>
    <row r="4765" spans="1:15" x14ac:dyDescent="0.3">
      <c r="A4765" s="4">
        <v>2430</v>
      </c>
      <c r="B4765" s="4">
        <v>21609</v>
      </c>
      <c r="C4765" s="4">
        <v>5</v>
      </c>
      <c r="D4765" s="4">
        <v>8</v>
      </c>
      <c r="E4765" s="4">
        <v>240</v>
      </c>
      <c r="F4765" s="10">
        <v>30</v>
      </c>
      <c r="J4765" s="3" t="s">
        <v>1406</v>
      </c>
      <c r="L4765" s="11" t="s">
        <v>356</v>
      </c>
      <c r="M4765" s="14">
        <v>20</v>
      </c>
      <c r="O4765" s="5">
        <f>ROUND(M4765*N4765,2)</f>
        <v>0</v>
      </c>
    </row>
    <row r="4767" spans="1:15" ht="43.2" x14ac:dyDescent="0.3">
      <c r="A4767" s="4">
        <v>2431</v>
      </c>
      <c r="B4767" s="4">
        <v>21610</v>
      </c>
      <c r="C4767" s="4">
        <v>5</v>
      </c>
      <c r="D4767" s="4">
        <v>8</v>
      </c>
      <c r="E4767" s="4">
        <v>240</v>
      </c>
      <c r="F4767" s="10">
        <v>31</v>
      </c>
      <c r="J4767" s="3" t="s">
        <v>1407</v>
      </c>
      <c r="L4767" s="12" t="s">
        <v>446</v>
      </c>
      <c r="M4767" s="14">
        <v>1</v>
      </c>
    </row>
    <row r="4769" spans="1:15" x14ac:dyDescent="0.3">
      <c r="A4769" s="4">
        <v>2432</v>
      </c>
      <c r="B4769" s="4">
        <v>21611</v>
      </c>
      <c r="C4769" s="4">
        <v>5</v>
      </c>
      <c r="D4769" s="4">
        <v>8</v>
      </c>
      <c r="E4769" s="4">
        <v>241</v>
      </c>
      <c r="J4769" s="6" t="s">
        <v>1852</v>
      </c>
      <c r="M4769" s="15"/>
    </row>
    <row r="4771" spans="1:15" ht="28.8" x14ac:dyDescent="0.3">
      <c r="A4771" s="4">
        <v>2433</v>
      </c>
      <c r="B4771" s="4">
        <v>21612</v>
      </c>
      <c r="C4771" s="4">
        <v>5</v>
      </c>
      <c r="D4771" s="4">
        <v>8</v>
      </c>
      <c r="E4771" s="4">
        <v>241</v>
      </c>
      <c r="J4771" s="6" t="s">
        <v>1408</v>
      </c>
      <c r="M4771" s="15"/>
    </row>
    <row r="4773" spans="1:15" x14ac:dyDescent="0.3">
      <c r="A4773" s="4">
        <v>2434</v>
      </c>
      <c r="B4773" s="4">
        <v>21613</v>
      </c>
      <c r="C4773" s="4">
        <v>5</v>
      </c>
      <c r="D4773" s="4">
        <v>8</v>
      </c>
      <c r="E4773" s="4">
        <v>241</v>
      </c>
      <c r="J4773" s="8" t="s">
        <v>1409</v>
      </c>
      <c r="M4773" s="15"/>
    </row>
    <row r="4775" spans="1:15" x14ac:dyDescent="0.3">
      <c r="A4775" s="4">
        <v>2435</v>
      </c>
      <c r="B4775" s="4">
        <v>21614</v>
      </c>
      <c r="C4775" s="4">
        <v>5</v>
      </c>
      <c r="D4775" s="4">
        <v>8</v>
      </c>
      <c r="E4775" s="4">
        <v>241</v>
      </c>
      <c r="F4775" s="10">
        <v>32</v>
      </c>
      <c r="J4775" s="3" t="s">
        <v>1853</v>
      </c>
      <c r="L4775" s="11" t="s">
        <v>356</v>
      </c>
      <c r="M4775" s="14">
        <v>650</v>
      </c>
      <c r="O4775" s="5">
        <f>ROUND(M4775*N4775,2)</f>
        <v>0</v>
      </c>
    </row>
    <row r="4777" spans="1:15" x14ac:dyDescent="0.3">
      <c r="A4777" s="4">
        <v>2436</v>
      </c>
      <c r="B4777" s="4">
        <v>21615</v>
      </c>
      <c r="C4777" s="4">
        <v>5</v>
      </c>
      <c r="D4777" s="4">
        <v>8</v>
      </c>
      <c r="E4777" s="4">
        <v>241</v>
      </c>
      <c r="J4777" s="8" t="s">
        <v>1410</v>
      </c>
      <c r="M4777" s="15"/>
    </row>
    <row r="4779" spans="1:15" x14ac:dyDescent="0.3">
      <c r="A4779" s="4">
        <v>2437</v>
      </c>
      <c r="B4779" s="4">
        <v>21616</v>
      </c>
      <c r="C4779" s="4">
        <v>5</v>
      </c>
      <c r="D4779" s="4">
        <v>8</v>
      </c>
      <c r="E4779" s="4">
        <v>241</v>
      </c>
      <c r="F4779" s="10">
        <v>33</v>
      </c>
      <c r="J4779" s="3" t="s">
        <v>1411</v>
      </c>
      <c r="L4779" s="11" t="s">
        <v>1630</v>
      </c>
      <c r="M4779" s="14">
        <v>90</v>
      </c>
      <c r="O4779" s="5">
        <f>ROUND(M4779*N4779,2)</f>
        <v>0</v>
      </c>
    </row>
    <row r="4781" spans="1:15" x14ac:dyDescent="0.3">
      <c r="A4781" s="4">
        <v>2438</v>
      </c>
      <c r="B4781" s="4">
        <v>21617</v>
      </c>
      <c r="C4781" s="4">
        <v>5</v>
      </c>
      <c r="D4781" s="4">
        <v>8</v>
      </c>
      <c r="E4781" s="4">
        <v>241</v>
      </c>
      <c r="F4781" s="10">
        <v>34</v>
      </c>
      <c r="J4781" s="3" t="s">
        <v>1412</v>
      </c>
      <c r="L4781" s="11" t="s">
        <v>1630</v>
      </c>
      <c r="M4781" s="14">
        <v>27</v>
      </c>
      <c r="O4781" s="5">
        <f>ROUND(M4781*N4781,2)</f>
        <v>0</v>
      </c>
    </row>
    <row r="4783" spans="1:15" x14ac:dyDescent="0.3">
      <c r="A4783" s="4">
        <v>2439</v>
      </c>
      <c r="B4783" s="4">
        <v>21618</v>
      </c>
      <c r="C4783" s="4">
        <v>5</v>
      </c>
      <c r="D4783" s="4">
        <v>8</v>
      </c>
      <c r="E4783" s="4">
        <v>241</v>
      </c>
      <c r="J4783" s="7" t="s">
        <v>1413</v>
      </c>
      <c r="M4783" s="15"/>
    </row>
    <row r="4785" spans="1:15" x14ac:dyDescent="0.3">
      <c r="A4785" s="4">
        <v>2440</v>
      </c>
      <c r="B4785" s="4">
        <v>21619</v>
      </c>
      <c r="C4785" s="4">
        <v>5</v>
      </c>
      <c r="D4785" s="4">
        <v>8</v>
      </c>
      <c r="E4785" s="4">
        <v>241</v>
      </c>
      <c r="J4785" s="8" t="s">
        <v>1414</v>
      </c>
      <c r="M4785" s="15"/>
    </row>
    <row r="4787" spans="1:15" x14ac:dyDescent="0.3">
      <c r="A4787" s="4">
        <v>2441</v>
      </c>
      <c r="B4787" s="4">
        <v>21620</v>
      </c>
      <c r="C4787" s="4">
        <v>5</v>
      </c>
      <c r="D4787" s="4">
        <v>8</v>
      </c>
      <c r="E4787" s="4">
        <v>241</v>
      </c>
      <c r="F4787" s="10">
        <v>35</v>
      </c>
      <c r="J4787" s="3" t="s">
        <v>1415</v>
      </c>
      <c r="L4787" s="11" t="s">
        <v>1628</v>
      </c>
      <c r="M4787" s="14">
        <v>6</v>
      </c>
      <c r="O4787" s="5">
        <f>ROUND(M4787*N4787,2)</f>
        <v>0</v>
      </c>
    </row>
    <row r="4789" spans="1:15" ht="28.8" x14ac:dyDescent="0.3">
      <c r="A4789" s="4">
        <v>2442</v>
      </c>
      <c r="B4789" s="4">
        <v>21621</v>
      </c>
      <c r="C4789" s="4">
        <v>5</v>
      </c>
      <c r="D4789" s="4">
        <v>8</v>
      </c>
      <c r="E4789" s="4">
        <v>241</v>
      </c>
      <c r="J4789" s="8" t="s">
        <v>1416</v>
      </c>
      <c r="M4789" s="15"/>
    </row>
    <row r="4791" spans="1:15" ht="28.8" x14ac:dyDescent="0.3">
      <c r="A4791" s="4">
        <v>2443</v>
      </c>
      <c r="B4791" s="4">
        <v>21622</v>
      </c>
      <c r="C4791" s="4">
        <v>5</v>
      </c>
      <c r="D4791" s="4">
        <v>8</v>
      </c>
      <c r="E4791" s="4">
        <v>241</v>
      </c>
      <c r="F4791" s="10">
        <v>36</v>
      </c>
      <c r="J4791" s="3" t="s">
        <v>1417</v>
      </c>
      <c r="L4791" s="11" t="s">
        <v>1630</v>
      </c>
      <c r="M4791" s="14">
        <v>18</v>
      </c>
      <c r="O4791" s="5">
        <f>ROUND(M4791*N4791,2)</f>
        <v>0</v>
      </c>
    </row>
    <row r="4793" spans="1:15" x14ac:dyDescent="0.3">
      <c r="A4793" s="4">
        <v>2444</v>
      </c>
      <c r="B4793" s="4">
        <v>21623</v>
      </c>
      <c r="C4793" s="4">
        <v>5</v>
      </c>
      <c r="D4793" s="4">
        <v>8</v>
      </c>
      <c r="E4793" s="4">
        <v>241</v>
      </c>
      <c r="F4793" s="10">
        <v>37</v>
      </c>
      <c r="J4793" s="3" t="s">
        <v>1418</v>
      </c>
      <c r="L4793" s="11" t="s">
        <v>1630</v>
      </c>
      <c r="M4793" s="14">
        <v>1</v>
      </c>
      <c r="O4793" s="5">
        <f>ROUND(M4793*N4793,2)</f>
        <v>0</v>
      </c>
    </row>
    <row r="4795" spans="1:15" x14ac:dyDescent="0.3">
      <c r="A4795" s="4">
        <v>2445</v>
      </c>
      <c r="B4795" s="4">
        <v>21624</v>
      </c>
      <c r="C4795" s="4">
        <v>5</v>
      </c>
      <c r="D4795" s="4">
        <v>8</v>
      </c>
      <c r="E4795" s="4">
        <v>241</v>
      </c>
      <c r="J4795" s="6" t="s">
        <v>1854</v>
      </c>
      <c r="M4795" s="15"/>
    </row>
    <row r="4797" spans="1:15" x14ac:dyDescent="0.3">
      <c r="A4797" s="4">
        <v>2446</v>
      </c>
      <c r="B4797" s="4">
        <v>21625</v>
      </c>
      <c r="C4797" s="4">
        <v>5</v>
      </c>
      <c r="D4797" s="4">
        <v>8</v>
      </c>
      <c r="E4797" s="4">
        <v>241</v>
      </c>
      <c r="J4797" s="6" t="s">
        <v>1419</v>
      </c>
      <c r="M4797" s="15"/>
    </row>
    <row r="4799" spans="1:15" x14ac:dyDescent="0.3">
      <c r="A4799" s="4">
        <v>2447</v>
      </c>
      <c r="B4799" s="4">
        <v>21626</v>
      </c>
      <c r="C4799" s="4">
        <v>5</v>
      </c>
      <c r="D4799" s="4">
        <v>8</v>
      </c>
      <c r="E4799" s="4">
        <v>241</v>
      </c>
      <c r="J4799" s="7" t="s">
        <v>1420</v>
      </c>
      <c r="M4799" s="15"/>
    </row>
    <row r="4801" spans="1:15" x14ac:dyDescent="0.3">
      <c r="A4801" s="4">
        <v>2448</v>
      </c>
      <c r="B4801" s="4">
        <v>21627</v>
      </c>
      <c r="C4801" s="4">
        <v>5</v>
      </c>
      <c r="D4801" s="4">
        <v>8</v>
      </c>
      <c r="E4801" s="4">
        <v>241</v>
      </c>
      <c r="J4801" s="8" t="s">
        <v>1421</v>
      </c>
      <c r="M4801" s="15"/>
    </row>
    <row r="4803" spans="1:15" x14ac:dyDescent="0.3">
      <c r="A4803" s="4">
        <v>2449</v>
      </c>
      <c r="B4803" s="4">
        <v>21628</v>
      </c>
      <c r="C4803" s="4">
        <v>5</v>
      </c>
      <c r="D4803" s="4">
        <v>8</v>
      </c>
      <c r="E4803" s="4">
        <v>241</v>
      </c>
      <c r="F4803" s="10">
        <v>38</v>
      </c>
      <c r="J4803" s="3" t="s">
        <v>1422</v>
      </c>
      <c r="L4803" s="11" t="s">
        <v>1628</v>
      </c>
      <c r="M4803" s="14">
        <v>3000</v>
      </c>
      <c r="O4803" s="5">
        <f>ROUND(M4803*N4803,2)</f>
        <v>0</v>
      </c>
    </row>
    <row r="4805" spans="1:15" x14ac:dyDescent="0.3">
      <c r="A4805" s="4">
        <v>2450</v>
      </c>
      <c r="B4805" s="4">
        <v>21629</v>
      </c>
      <c r="C4805" s="4">
        <v>5</v>
      </c>
      <c r="D4805" s="4">
        <v>8</v>
      </c>
      <c r="E4805" s="4">
        <v>242</v>
      </c>
      <c r="J4805" s="8" t="s">
        <v>1423</v>
      </c>
      <c r="M4805" s="15"/>
    </row>
    <row r="4807" spans="1:15" ht="28.8" x14ac:dyDescent="0.3">
      <c r="A4807" s="4">
        <v>2451</v>
      </c>
      <c r="B4807" s="4">
        <v>21630</v>
      </c>
      <c r="C4807" s="4">
        <v>5</v>
      </c>
      <c r="D4807" s="4">
        <v>8</v>
      </c>
      <c r="E4807" s="4">
        <v>242</v>
      </c>
      <c r="F4807" s="10">
        <v>39</v>
      </c>
      <c r="J4807" s="3" t="s">
        <v>1424</v>
      </c>
      <c r="L4807" s="11" t="s">
        <v>1628</v>
      </c>
      <c r="M4807" s="14">
        <v>600</v>
      </c>
      <c r="O4807" s="5">
        <f>ROUND(M4807*N4807,2)</f>
        <v>0</v>
      </c>
    </row>
    <row r="4809" spans="1:15" x14ac:dyDescent="0.3">
      <c r="A4809" s="4">
        <v>2452</v>
      </c>
      <c r="B4809" s="4">
        <v>21631</v>
      </c>
      <c r="C4809" s="4">
        <v>5</v>
      </c>
      <c r="D4809" s="4">
        <v>8</v>
      </c>
      <c r="E4809" s="4">
        <v>242</v>
      </c>
      <c r="J4809" s="8" t="s">
        <v>1425</v>
      </c>
      <c r="M4809" s="15"/>
    </row>
    <row r="4811" spans="1:15" x14ac:dyDescent="0.3">
      <c r="A4811" s="4">
        <v>2453</v>
      </c>
      <c r="B4811" s="4">
        <v>21632</v>
      </c>
      <c r="C4811" s="4">
        <v>5</v>
      </c>
      <c r="D4811" s="4">
        <v>8</v>
      </c>
      <c r="E4811" s="4">
        <v>242</v>
      </c>
      <c r="F4811" s="10">
        <v>40</v>
      </c>
      <c r="J4811" s="3" t="s">
        <v>1426</v>
      </c>
      <c r="L4811" s="11" t="s">
        <v>1630</v>
      </c>
      <c r="M4811" s="14">
        <v>2400</v>
      </c>
      <c r="O4811" s="5">
        <f>ROUND(M4811*N4811,2)</f>
        <v>0</v>
      </c>
    </row>
    <row r="4813" spans="1:15" x14ac:dyDescent="0.3">
      <c r="A4813" s="4">
        <v>2454</v>
      </c>
      <c r="B4813" s="4">
        <v>21633</v>
      </c>
      <c r="C4813" s="4">
        <v>5</v>
      </c>
      <c r="D4813" s="4">
        <v>8</v>
      </c>
      <c r="E4813" s="4">
        <v>242</v>
      </c>
      <c r="F4813" s="10">
        <v>41</v>
      </c>
      <c r="J4813" s="3" t="s">
        <v>1427</v>
      </c>
      <c r="L4813" s="11" t="s">
        <v>1630</v>
      </c>
      <c r="M4813" s="14">
        <v>1920</v>
      </c>
      <c r="O4813" s="5">
        <f>ROUND(M4813*N4813,2)</f>
        <v>0</v>
      </c>
    </row>
    <row r="4815" spans="1:15" x14ac:dyDescent="0.3">
      <c r="A4815" s="4">
        <v>2455</v>
      </c>
      <c r="B4815" s="4">
        <v>21634</v>
      </c>
      <c r="C4815" s="4">
        <v>5</v>
      </c>
      <c r="D4815" s="4">
        <v>8</v>
      </c>
      <c r="E4815" s="4">
        <v>242</v>
      </c>
      <c r="J4815" s="6" t="s">
        <v>1428</v>
      </c>
      <c r="M4815" s="15"/>
    </row>
    <row r="4817" spans="1:15" ht="28.8" x14ac:dyDescent="0.3">
      <c r="A4817" s="4">
        <v>2456</v>
      </c>
      <c r="B4817" s="4">
        <v>21635</v>
      </c>
      <c r="C4817" s="4">
        <v>5</v>
      </c>
      <c r="D4817" s="4">
        <v>8</v>
      </c>
      <c r="E4817" s="4">
        <v>242</v>
      </c>
      <c r="J4817" s="7" t="s">
        <v>1429</v>
      </c>
      <c r="M4817" s="15"/>
    </row>
    <row r="4819" spans="1:15" x14ac:dyDescent="0.3">
      <c r="A4819" s="4">
        <v>2457</v>
      </c>
      <c r="B4819" s="4">
        <v>21636</v>
      </c>
      <c r="C4819" s="4">
        <v>5</v>
      </c>
      <c r="D4819" s="4">
        <v>8</v>
      </c>
      <c r="E4819" s="4">
        <v>242</v>
      </c>
      <c r="J4819" s="8" t="s">
        <v>1430</v>
      </c>
      <c r="M4819" s="15"/>
    </row>
    <row r="4821" spans="1:15" x14ac:dyDescent="0.3">
      <c r="A4821" s="4">
        <v>2458</v>
      </c>
      <c r="B4821" s="4">
        <v>21637</v>
      </c>
      <c r="C4821" s="4">
        <v>5</v>
      </c>
      <c r="D4821" s="4">
        <v>8</v>
      </c>
      <c r="E4821" s="4">
        <v>242</v>
      </c>
      <c r="F4821" s="10">
        <v>42</v>
      </c>
      <c r="J4821" s="3" t="s">
        <v>1431</v>
      </c>
      <c r="L4821" s="11" t="s">
        <v>1628</v>
      </c>
      <c r="M4821" s="14">
        <v>600</v>
      </c>
      <c r="O4821" s="5">
        <f>ROUND(M4821*N4821,2)</f>
        <v>0</v>
      </c>
    </row>
    <row r="4823" spans="1:15" x14ac:dyDescent="0.3">
      <c r="A4823" s="4">
        <v>2459</v>
      </c>
      <c r="B4823" s="4">
        <v>21638</v>
      </c>
      <c r="C4823" s="4">
        <v>5</v>
      </c>
      <c r="D4823" s="4">
        <v>8</v>
      </c>
      <c r="E4823" s="4">
        <v>242</v>
      </c>
      <c r="F4823" s="10">
        <v>43</v>
      </c>
      <c r="J4823" s="3" t="s">
        <v>1432</v>
      </c>
      <c r="L4823" s="11" t="s">
        <v>1628</v>
      </c>
      <c r="M4823" s="14">
        <v>600</v>
      </c>
      <c r="O4823" s="5">
        <f>ROUND(M4823*N4823,2)</f>
        <v>0</v>
      </c>
    </row>
    <row r="4825" spans="1:15" x14ac:dyDescent="0.3">
      <c r="A4825" s="4">
        <v>2460</v>
      </c>
      <c r="B4825" s="4">
        <v>21639</v>
      </c>
      <c r="C4825" s="4">
        <v>5</v>
      </c>
      <c r="D4825" s="4">
        <v>8</v>
      </c>
      <c r="E4825" s="4">
        <v>242</v>
      </c>
      <c r="F4825" s="10">
        <v>44</v>
      </c>
      <c r="J4825" s="3" t="s">
        <v>1855</v>
      </c>
      <c r="L4825" s="11" t="s">
        <v>1628</v>
      </c>
      <c r="M4825" s="14">
        <v>600</v>
      </c>
      <c r="O4825" s="5">
        <f>ROUND(M4825*N4825,2)</f>
        <v>0</v>
      </c>
    </row>
    <row r="4827" spans="1:15" x14ac:dyDescent="0.3">
      <c r="A4827" s="4">
        <v>2461</v>
      </c>
      <c r="B4827" s="4">
        <v>21640</v>
      </c>
      <c r="C4827" s="4">
        <v>5</v>
      </c>
      <c r="D4827" s="4">
        <v>8</v>
      </c>
      <c r="E4827" s="4">
        <v>242</v>
      </c>
      <c r="F4827" s="10">
        <v>45</v>
      </c>
      <c r="J4827" s="3" t="s">
        <v>1433</v>
      </c>
      <c r="L4827" s="11" t="s">
        <v>1628</v>
      </c>
      <c r="M4827" s="14">
        <v>180</v>
      </c>
      <c r="O4827" s="5">
        <f>ROUND(M4827*N4827,2)</f>
        <v>0</v>
      </c>
    </row>
    <row r="4829" spans="1:15" x14ac:dyDescent="0.3">
      <c r="A4829" s="4">
        <v>2462</v>
      </c>
      <c r="B4829" s="4">
        <v>21641</v>
      </c>
      <c r="C4829" s="4">
        <v>5</v>
      </c>
      <c r="D4829" s="4">
        <v>8</v>
      </c>
      <c r="E4829" s="4">
        <v>242</v>
      </c>
      <c r="J4829" s="6" t="s">
        <v>1434</v>
      </c>
      <c r="M4829" s="15"/>
    </row>
    <row r="4831" spans="1:15" x14ac:dyDescent="0.3">
      <c r="A4831" s="4">
        <v>2463</v>
      </c>
      <c r="B4831" s="4">
        <v>21642</v>
      </c>
      <c r="C4831" s="4">
        <v>5</v>
      </c>
      <c r="D4831" s="4">
        <v>8</v>
      </c>
      <c r="E4831" s="4">
        <v>242</v>
      </c>
      <c r="J4831" s="6" t="s">
        <v>1435</v>
      </c>
      <c r="M4831" s="15"/>
    </row>
    <row r="4833" spans="1:15" x14ac:dyDescent="0.3">
      <c r="A4833" s="4">
        <v>2464</v>
      </c>
      <c r="B4833" s="4">
        <v>21643</v>
      </c>
      <c r="C4833" s="4">
        <v>5</v>
      </c>
      <c r="D4833" s="4">
        <v>8</v>
      </c>
      <c r="E4833" s="4">
        <v>242</v>
      </c>
      <c r="J4833" s="8" t="s">
        <v>1436</v>
      </c>
      <c r="M4833" s="15"/>
    </row>
    <row r="4835" spans="1:15" ht="43.2" x14ac:dyDescent="0.3">
      <c r="A4835" s="4">
        <v>2465</v>
      </c>
      <c r="B4835" s="4">
        <v>21644</v>
      </c>
      <c r="C4835" s="4">
        <v>5</v>
      </c>
      <c r="D4835" s="4">
        <v>8</v>
      </c>
      <c r="E4835" s="4">
        <v>242</v>
      </c>
      <c r="F4835" s="10">
        <v>46</v>
      </c>
      <c r="J4835" s="3" t="s">
        <v>1437</v>
      </c>
      <c r="L4835" s="11" t="s">
        <v>1628</v>
      </c>
      <c r="M4835" s="14">
        <v>600</v>
      </c>
      <c r="O4835" s="5">
        <f>ROUND(M4835*N4835,2)</f>
        <v>0</v>
      </c>
    </row>
    <row r="4837" spans="1:15" x14ac:dyDescent="0.3">
      <c r="A4837" s="4">
        <v>2466</v>
      </c>
      <c r="B4837" s="4">
        <v>21645</v>
      </c>
      <c r="C4837" s="4">
        <v>5</v>
      </c>
      <c r="D4837" s="4">
        <v>8</v>
      </c>
      <c r="E4837" s="4">
        <v>243</v>
      </c>
      <c r="J4837" s="6" t="s">
        <v>1438</v>
      </c>
      <c r="M4837" s="15"/>
    </row>
    <row r="4839" spans="1:15" x14ac:dyDescent="0.3">
      <c r="A4839" s="4">
        <v>2467</v>
      </c>
      <c r="B4839" s="4">
        <v>21646</v>
      </c>
      <c r="C4839" s="4">
        <v>5</v>
      </c>
      <c r="D4839" s="4">
        <v>8</v>
      </c>
      <c r="E4839" s="4">
        <v>243</v>
      </c>
      <c r="J4839" s="6" t="s">
        <v>1439</v>
      </c>
      <c r="M4839" s="15"/>
    </row>
    <row r="4841" spans="1:15" x14ac:dyDescent="0.3">
      <c r="A4841" s="4">
        <v>2468</v>
      </c>
      <c r="B4841" s="4">
        <v>21647</v>
      </c>
      <c r="C4841" s="4">
        <v>5</v>
      </c>
      <c r="D4841" s="4">
        <v>8</v>
      </c>
      <c r="E4841" s="4">
        <v>243</v>
      </c>
      <c r="F4841" s="10">
        <v>47</v>
      </c>
      <c r="J4841" s="3" t="s">
        <v>1880</v>
      </c>
      <c r="L4841" s="12" t="s">
        <v>1440</v>
      </c>
      <c r="M4841" s="14">
        <v>3200</v>
      </c>
    </row>
    <row r="4843" spans="1:15" x14ac:dyDescent="0.3">
      <c r="A4843" s="4">
        <v>2469</v>
      </c>
      <c r="B4843" s="4">
        <v>21648</v>
      </c>
      <c r="C4843" s="4">
        <v>5</v>
      </c>
      <c r="D4843" s="4">
        <v>8</v>
      </c>
      <c r="E4843" s="4">
        <v>243</v>
      </c>
      <c r="F4843" s="10">
        <v>48</v>
      </c>
      <c r="J4843" s="3" t="s">
        <v>1856</v>
      </c>
      <c r="L4843" s="11" t="s">
        <v>1440</v>
      </c>
      <c r="M4843" s="14" t="s">
        <v>1540</v>
      </c>
      <c r="O4843" s="5" t="s">
        <v>1441</v>
      </c>
    </row>
    <row r="4845" spans="1:15" x14ac:dyDescent="0.3">
      <c r="A4845" s="4">
        <v>2470</v>
      </c>
      <c r="B4845" s="4">
        <v>21649</v>
      </c>
      <c r="C4845" s="4">
        <v>5</v>
      </c>
      <c r="D4845" s="4">
        <v>8</v>
      </c>
      <c r="E4845" s="4">
        <v>243</v>
      </c>
      <c r="F4845" s="10">
        <v>49</v>
      </c>
      <c r="J4845" s="3" t="s">
        <v>1442</v>
      </c>
      <c r="L4845" s="11" t="s">
        <v>1440</v>
      </c>
      <c r="M4845" s="14" t="s">
        <v>1540</v>
      </c>
      <c r="O4845" s="5" t="s">
        <v>1441</v>
      </c>
    </row>
    <row r="4847" spans="1:15" ht="28.8" x14ac:dyDescent="0.3">
      <c r="A4847" s="4">
        <v>2471</v>
      </c>
      <c r="B4847" s="4">
        <v>21650</v>
      </c>
      <c r="C4847" s="4">
        <v>5</v>
      </c>
      <c r="D4847" s="4">
        <v>8</v>
      </c>
      <c r="E4847" s="4">
        <v>243</v>
      </c>
      <c r="F4847" s="10">
        <v>50</v>
      </c>
      <c r="J4847" s="3" t="s">
        <v>1443</v>
      </c>
      <c r="L4847" s="12" t="s">
        <v>1440</v>
      </c>
      <c r="M4847" s="14">
        <v>40</v>
      </c>
    </row>
    <row r="4849" spans="1:15" x14ac:dyDescent="0.3">
      <c r="A4849" s="4">
        <v>2472</v>
      </c>
      <c r="B4849" s="4">
        <v>21651</v>
      </c>
      <c r="C4849" s="4">
        <v>5</v>
      </c>
      <c r="D4849" s="4">
        <v>8</v>
      </c>
      <c r="E4849" s="4">
        <v>243</v>
      </c>
      <c r="J4849" s="6" t="s">
        <v>1444</v>
      </c>
      <c r="M4849" s="15"/>
    </row>
    <row r="4851" spans="1:15" x14ac:dyDescent="0.3">
      <c r="A4851" s="4">
        <v>2473</v>
      </c>
      <c r="B4851" s="4">
        <v>21652</v>
      </c>
      <c r="C4851" s="4">
        <v>5</v>
      </c>
      <c r="D4851" s="4">
        <v>8</v>
      </c>
      <c r="E4851" s="4">
        <v>243</v>
      </c>
      <c r="J4851" s="8" t="s">
        <v>1445</v>
      </c>
      <c r="M4851" s="15"/>
    </row>
    <row r="4853" spans="1:15" x14ac:dyDescent="0.3">
      <c r="A4853" s="4">
        <v>2474</v>
      </c>
      <c r="B4853" s="4">
        <v>21653</v>
      </c>
      <c r="C4853" s="4">
        <v>5</v>
      </c>
      <c r="D4853" s="4">
        <v>8</v>
      </c>
      <c r="E4853" s="4">
        <v>243</v>
      </c>
      <c r="F4853" s="10">
        <v>51</v>
      </c>
      <c r="J4853" s="3" t="s">
        <v>1446</v>
      </c>
      <c r="L4853" s="11" t="s">
        <v>1630</v>
      </c>
      <c r="M4853" s="14">
        <v>4000</v>
      </c>
      <c r="O4853" s="5">
        <f>ROUND(M4853*N4853,2)</f>
        <v>0</v>
      </c>
    </row>
    <row r="4855" spans="1:15" ht="28.8" x14ac:dyDescent="0.3">
      <c r="A4855" s="4">
        <v>2475</v>
      </c>
      <c r="B4855" s="4">
        <v>21654</v>
      </c>
      <c r="C4855" s="4">
        <v>5</v>
      </c>
      <c r="D4855" s="4">
        <v>8</v>
      </c>
      <c r="E4855" s="4">
        <v>243</v>
      </c>
      <c r="F4855" s="10">
        <v>52</v>
      </c>
      <c r="J4855" s="3" t="s">
        <v>1881</v>
      </c>
      <c r="L4855" s="11" t="s">
        <v>733</v>
      </c>
      <c r="M4855" s="14">
        <v>4000</v>
      </c>
      <c r="O4855" s="5">
        <f>ROUND(M4855*N4855,2)</f>
        <v>0</v>
      </c>
    </row>
    <row r="4857" spans="1:15" x14ac:dyDescent="0.3">
      <c r="A4857" s="4">
        <v>2476</v>
      </c>
      <c r="B4857" s="4">
        <v>21655</v>
      </c>
      <c r="C4857" s="4">
        <v>5</v>
      </c>
      <c r="D4857" s="4">
        <v>8</v>
      </c>
      <c r="E4857" s="4">
        <v>243</v>
      </c>
      <c r="F4857" s="10">
        <v>53</v>
      </c>
      <c r="J4857" s="3" t="s">
        <v>1882</v>
      </c>
      <c r="L4857" s="12" t="s">
        <v>1440</v>
      </c>
      <c r="M4857" s="14">
        <v>3200</v>
      </c>
    </row>
    <row r="4859" spans="1:15" x14ac:dyDescent="0.3">
      <c r="A4859" s="4">
        <v>2477</v>
      </c>
      <c r="B4859" s="4">
        <v>21656</v>
      </c>
      <c r="C4859" s="4">
        <v>5</v>
      </c>
      <c r="D4859" s="4">
        <v>8</v>
      </c>
      <c r="E4859" s="4">
        <v>243</v>
      </c>
      <c r="J4859" s="8" t="s">
        <v>1447</v>
      </c>
      <c r="M4859" s="15"/>
    </row>
    <row r="4861" spans="1:15" ht="28.8" x14ac:dyDescent="0.3">
      <c r="A4861" s="4">
        <v>2478</v>
      </c>
      <c r="B4861" s="4">
        <v>21657</v>
      </c>
      <c r="C4861" s="4">
        <v>5</v>
      </c>
      <c r="D4861" s="4">
        <v>8</v>
      </c>
      <c r="E4861" s="4">
        <v>243</v>
      </c>
      <c r="F4861" s="10">
        <v>54</v>
      </c>
      <c r="J4861" s="3" t="s">
        <v>1448</v>
      </c>
      <c r="L4861" s="11" t="s">
        <v>384</v>
      </c>
      <c r="M4861" s="16" t="s">
        <v>1564</v>
      </c>
      <c r="O4861" s="5">
        <f>ROUND(M4861*N4861,2)</f>
        <v>0</v>
      </c>
    </row>
    <row r="4863" spans="1:15" x14ac:dyDescent="0.3">
      <c r="A4863" s="4">
        <v>2479</v>
      </c>
      <c r="B4863" s="4">
        <v>21658</v>
      </c>
      <c r="C4863" s="4">
        <v>5</v>
      </c>
      <c r="D4863" s="4">
        <v>8</v>
      </c>
      <c r="E4863" s="4">
        <v>243</v>
      </c>
      <c r="J4863" s="7" t="s">
        <v>1449</v>
      </c>
      <c r="M4863" s="15"/>
    </row>
    <row r="4865" spans="1:15" x14ac:dyDescent="0.3">
      <c r="A4865" s="4">
        <v>2480</v>
      </c>
      <c r="B4865" s="4">
        <v>21659</v>
      </c>
      <c r="C4865" s="4">
        <v>5</v>
      </c>
      <c r="D4865" s="4">
        <v>8</v>
      </c>
      <c r="E4865" s="4">
        <v>243</v>
      </c>
      <c r="F4865" s="10">
        <v>55</v>
      </c>
      <c r="J4865" s="3" t="s">
        <v>1450</v>
      </c>
      <c r="L4865" s="11" t="s">
        <v>384</v>
      </c>
      <c r="M4865" s="16" t="s">
        <v>1565</v>
      </c>
      <c r="O4865" s="5">
        <f>ROUND(M4865*N4865,2)</f>
        <v>0</v>
      </c>
    </row>
    <row r="4867" spans="1:15" x14ac:dyDescent="0.3">
      <c r="A4867" s="4">
        <v>2481</v>
      </c>
      <c r="B4867" s="4">
        <v>21660</v>
      </c>
      <c r="C4867" s="4">
        <v>5</v>
      </c>
      <c r="D4867" s="4">
        <v>8</v>
      </c>
      <c r="E4867" s="4">
        <v>243</v>
      </c>
      <c r="F4867" s="10">
        <v>56</v>
      </c>
      <c r="J4867" s="3" t="s">
        <v>1451</v>
      </c>
      <c r="L4867" s="11" t="s">
        <v>384</v>
      </c>
      <c r="M4867" s="16" t="s">
        <v>1556</v>
      </c>
      <c r="O4867" s="5">
        <f>ROUND(M4867*N4867,2)</f>
        <v>0</v>
      </c>
    </row>
    <row r="4869" spans="1:15" x14ac:dyDescent="0.3">
      <c r="A4869" s="4">
        <v>2482</v>
      </c>
      <c r="B4869" s="4">
        <v>21661</v>
      </c>
      <c r="C4869" s="4">
        <v>5</v>
      </c>
      <c r="D4869" s="4">
        <v>8</v>
      </c>
      <c r="E4869" s="4">
        <v>243</v>
      </c>
      <c r="F4869" s="10">
        <v>57</v>
      </c>
      <c r="J4869" s="3" t="s">
        <v>1452</v>
      </c>
      <c r="L4869" s="11" t="s">
        <v>367</v>
      </c>
      <c r="M4869" s="14">
        <v>20</v>
      </c>
      <c r="O4869" s="5">
        <f>ROUND(M4869*N4869,2)</f>
        <v>0</v>
      </c>
    </row>
    <row r="4871" spans="1:15" x14ac:dyDescent="0.3">
      <c r="A4871" s="4">
        <v>2483</v>
      </c>
      <c r="B4871" s="4">
        <v>21662</v>
      </c>
      <c r="C4871" s="4">
        <v>5</v>
      </c>
      <c r="D4871" s="4">
        <v>8</v>
      </c>
      <c r="E4871" s="4">
        <v>244</v>
      </c>
      <c r="J4871" s="7" t="s">
        <v>1453</v>
      </c>
      <c r="M4871" s="15"/>
    </row>
    <row r="4873" spans="1:15" x14ac:dyDescent="0.3">
      <c r="A4873" s="4">
        <v>2484</v>
      </c>
      <c r="B4873" s="4">
        <v>21663</v>
      </c>
      <c r="C4873" s="4">
        <v>5</v>
      </c>
      <c r="D4873" s="4">
        <v>8</v>
      </c>
      <c r="E4873" s="4">
        <v>244</v>
      </c>
      <c r="F4873" s="10">
        <v>58</v>
      </c>
      <c r="J4873" s="3" t="s">
        <v>1857</v>
      </c>
      <c r="L4873" s="11" t="s">
        <v>1630</v>
      </c>
      <c r="M4873" s="14">
        <v>2000</v>
      </c>
      <c r="O4873" s="5">
        <f>ROUND(M4873*N4873,2)</f>
        <v>0</v>
      </c>
    </row>
    <row r="4875" spans="1:15" x14ac:dyDescent="0.3">
      <c r="A4875" s="4">
        <v>2485</v>
      </c>
      <c r="B4875" s="4">
        <v>21664</v>
      </c>
      <c r="C4875" s="4">
        <v>5</v>
      </c>
      <c r="D4875" s="4">
        <v>8</v>
      </c>
      <c r="E4875" s="4">
        <v>244</v>
      </c>
      <c r="F4875" s="10">
        <v>59</v>
      </c>
      <c r="J4875" s="3" t="s">
        <v>1454</v>
      </c>
      <c r="L4875" s="12" t="s">
        <v>1440</v>
      </c>
      <c r="M4875" s="14">
        <v>200</v>
      </c>
    </row>
    <row r="4877" spans="1:15" x14ac:dyDescent="0.3">
      <c r="A4877" s="4">
        <v>2486</v>
      </c>
      <c r="B4877" s="4">
        <v>21665</v>
      </c>
      <c r="C4877" s="4">
        <v>5</v>
      </c>
      <c r="D4877" s="4">
        <v>8</v>
      </c>
      <c r="E4877" s="4">
        <v>244</v>
      </c>
      <c r="F4877" s="10">
        <v>60</v>
      </c>
      <c r="J4877" s="3" t="s">
        <v>1455</v>
      </c>
      <c r="L4877" s="11" t="s">
        <v>384</v>
      </c>
      <c r="M4877" s="16" t="s">
        <v>1565</v>
      </c>
      <c r="O4877" s="5">
        <f>ROUND(M4877*N4877,2)</f>
        <v>0</v>
      </c>
    </row>
    <row r="4879" spans="1:15" x14ac:dyDescent="0.3">
      <c r="A4879" s="4">
        <v>2487</v>
      </c>
      <c r="B4879" s="4">
        <v>21666</v>
      </c>
      <c r="C4879" s="4">
        <v>5</v>
      </c>
      <c r="D4879" s="4">
        <v>8</v>
      </c>
      <c r="E4879" s="4">
        <v>244</v>
      </c>
      <c r="J4879" s="6" t="s">
        <v>1456</v>
      </c>
      <c r="M4879" s="15"/>
    </row>
    <row r="4881" spans="1:15" x14ac:dyDescent="0.3">
      <c r="A4881" s="4">
        <v>2488</v>
      </c>
      <c r="B4881" s="4">
        <v>21667</v>
      </c>
      <c r="C4881" s="4">
        <v>5</v>
      </c>
      <c r="D4881" s="4">
        <v>8</v>
      </c>
      <c r="E4881" s="4">
        <v>244</v>
      </c>
      <c r="J4881" s="8" t="s">
        <v>1457</v>
      </c>
      <c r="M4881" s="15"/>
    </row>
    <row r="4883" spans="1:15" ht="28.8" x14ac:dyDescent="0.3">
      <c r="A4883" s="4">
        <v>2489</v>
      </c>
      <c r="B4883" s="4">
        <v>21668</v>
      </c>
      <c r="C4883" s="4">
        <v>5</v>
      </c>
      <c r="D4883" s="4">
        <v>8</v>
      </c>
      <c r="E4883" s="4">
        <v>244</v>
      </c>
      <c r="F4883" s="10">
        <v>61</v>
      </c>
      <c r="J4883" s="3" t="s">
        <v>1458</v>
      </c>
      <c r="L4883" s="11" t="s">
        <v>1630</v>
      </c>
      <c r="M4883" s="14">
        <v>225</v>
      </c>
      <c r="O4883" s="5">
        <f>ROUND(M4883*N4883,2)</f>
        <v>0</v>
      </c>
    </row>
    <row r="4885" spans="1:15" x14ac:dyDescent="0.3">
      <c r="A4885" s="4">
        <v>2490</v>
      </c>
      <c r="B4885" s="4">
        <v>21669</v>
      </c>
      <c r="C4885" s="4">
        <v>5</v>
      </c>
      <c r="D4885" s="4">
        <v>8</v>
      </c>
      <c r="E4885" s="4">
        <v>244</v>
      </c>
      <c r="J4885" s="6" t="s">
        <v>1459</v>
      </c>
      <c r="M4885" s="15"/>
    </row>
    <row r="4887" spans="1:15" x14ac:dyDescent="0.3">
      <c r="A4887" s="4">
        <v>2491</v>
      </c>
      <c r="B4887" s="4">
        <v>21670</v>
      </c>
      <c r="C4887" s="4">
        <v>5</v>
      </c>
      <c r="D4887" s="4">
        <v>8</v>
      </c>
      <c r="E4887" s="4">
        <v>244</v>
      </c>
      <c r="J4887" s="6" t="s">
        <v>1460</v>
      </c>
      <c r="M4887" s="15"/>
    </row>
    <row r="4889" spans="1:15" x14ac:dyDescent="0.3">
      <c r="A4889" s="4">
        <v>2492</v>
      </c>
      <c r="B4889" s="4">
        <v>21671</v>
      </c>
      <c r="C4889" s="4">
        <v>5</v>
      </c>
      <c r="D4889" s="4">
        <v>8</v>
      </c>
      <c r="E4889" s="4">
        <v>244</v>
      </c>
      <c r="J4889" s="7" t="s">
        <v>1858</v>
      </c>
      <c r="M4889" s="15"/>
    </row>
    <row r="4891" spans="1:15" x14ac:dyDescent="0.3">
      <c r="A4891" s="4">
        <v>2493</v>
      </c>
      <c r="B4891" s="4">
        <v>21672</v>
      </c>
      <c r="C4891" s="4">
        <v>5</v>
      </c>
      <c r="D4891" s="4">
        <v>8</v>
      </c>
      <c r="E4891" s="4">
        <v>244</v>
      </c>
      <c r="J4891" s="8" t="s">
        <v>1859</v>
      </c>
      <c r="M4891" s="15"/>
    </row>
    <row r="4893" spans="1:15" x14ac:dyDescent="0.3">
      <c r="A4893" s="4">
        <v>2494</v>
      </c>
      <c r="B4893" s="4">
        <v>21673</v>
      </c>
      <c r="C4893" s="4">
        <v>5</v>
      </c>
      <c r="D4893" s="4">
        <v>8</v>
      </c>
      <c r="E4893" s="4">
        <v>244</v>
      </c>
      <c r="F4893" s="10">
        <v>62</v>
      </c>
      <c r="J4893" s="3" t="s">
        <v>1461</v>
      </c>
      <c r="L4893" s="11" t="s">
        <v>356</v>
      </c>
      <c r="M4893" s="14">
        <v>133</v>
      </c>
      <c r="O4893" s="5">
        <f>ROUND(M4893*N4893,2)</f>
        <v>0</v>
      </c>
    </row>
    <row r="4895" spans="1:15" x14ac:dyDescent="0.3">
      <c r="A4895" s="4">
        <v>2495</v>
      </c>
      <c r="B4895" s="4">
        <v>21674</v>
      </c>
      <c r="C4895" s="4">
        <v>5</v>
      </c>
      <c r="D4895" s="4">
        <v>8</v>
      </c>
      <c r="E4895" s="4">
        <v>244</v>
      </c>
      <c r="J4895" s="8" t="s">
        <v>1462</v>
      </c>
      <c r="M4895" s="15"/>
    </row>
    <row r="4897" spans="1:15" x14ac:dyDescent="0.3">
      <c r="A4897" s="4">
        <v>2496</v>
      </c>
      <c r="B4897" s="4">
        <v>21675</v>
      </c>
      <c r="C4897" s="4">
        <v>5</v>
      </c>
      <c r="D4897" s="4">
        <v>8</v>
      </c>
      <c r="E4897" s="4">
        <v>244</v>
      </c>
      <c r="F4897" s="10">
        <v>63</v>
      </c>
      <c r="J4897" s="3" t="s">
        <v>1860</v>
      </c>
      <c r="L4897" s="11" t="s">
        <v>367</v>
      </c>
      <c r="M4897" s="14">
        <v>2</v>
      </c>
      <c r="O4897" s="5">
        <f>ROUND(M4897*N4897,2)</f>
        <v>0</v>
      </c>
    </row>
    <row r="4899" spans="1:15" ht="28.8" x14ac:dyDescent="0.3">
      <c r="A4899" s="4">
        <v>2497</v>
      </c>
      <c r="B4899" s="4">
        <v>21676</v>
      </c>
      <c r="C4899" s="4">
        <v>5</v>
      </c>
      <c r="D4899" s="4">
        <v>8</v>
      </c>
      <c r="E4899" s="4">
        <v>244</v>
      </c>
      <c r="F4899" s="10">
        <v>64</v>
      </c>
      <c r="J4899" s="3" t="s">
        <v>1861</v>
      </c>
      <c r="L4899" s="11" t="s">
        <v>367</v>
      </c>
      <c r="M4899" s="14">
        <v>2</v>
      </c>
      <c r="O4899" s="5">
        <f>ROUND(M4899*N4899,2)</f>
        <v>0</v>
      </c>
    </row>
    <row r="4901" spans="1:15" x14ac:dyDescent="0.3">
      <c r="A4901" s="4">
        <v>2498</v>
      </c>
      <c r="B4901" s="4">
        <v>21677</v>
      </c>
      <c r="C4901" s="4">
        <v>5</v>
      </c>
      <c r="D4901" s="4">
        <v>8</v>
      </c>
      <c r="E4901" s="4">
        <v>244</v>
      </c>
      <c r="F4901" s="10">
        <v>65</v>
      </c>
      <c r="J4901" s="3" t="s">
        <v>1862</v>
      </c>
      <c r="L4901" s="11" t="s">
        <v>367</v>
      </c>
      <c r="M4901" s="14">
        <v>18</v>
      </c>
      <c r="O4901" s="5">
        <f>ROUND(M4901*N4901,2)</f>
        <v>0</v>
      </c>
    </row>
    <row r="4903" spans="1:15" x14ac:dyDescent="0.3">
      <c r="A4903" s="4">
        <v>2499</v>
      </c>
      <c r="B4903" s="4">
        <v>21678</v>
      </c>
      <c r="C4903" s="4">
        <v>5</v>
      </c>
      <c r="D4903" s="4">
        <v>8</v>
      </c>
      <c r="E4903" s="4">
        <v>244</v>
      </c>
      <c r="F4903" s="10">
        <v>66</v>
      </c>
      <c r="J4903" s="3" t="s">
        <v>1863</v>
      </c>
      <c r="L4903" s="11" t="s">
        <v>367</v>
      </c>
      <c r="M4903" s="14">
        <v>36</v>
      </c>
      <c r="O4903" s="5">
        <f>ROUND(M4903*N4903,2)</f>
        <v>0</v>
      </c>
    </row>
    <row r="4905" spans="1:15" x14ac:dyDescent="0.3">
      <c r="A4905" s="4">
        <v>2500</v>
      </c>
      <c r="B4905" s="4">
        <v>21679</v>
      </c>
      <c r="C4905" s="4">
        <v>5</v>
      </c>
      <c r="D4905" s="4">
        <v>8</v>
      </c>
      <c r="E4905" s="4">
        <v>244</v>
      </c>
      <c r="F4905" s="10">
        <v>67</v>
      </c>
      <c r="J4905" s="3" t="s">
        <v>1463</v>
      </c>
      <c r="L4905" s="12" t="s">
        <v>446</v>
      </c>
      <c r="M4905" s="14">
        <v>1</v>
      </c>
    </row>
    <row r="4907" spans="1:15" ht="28.8" x14ac:dyDescent="0.3">
      <c r="A4907" s="4">
        <v>2501</v>
      </c>
      <c r="B4907" s="4">
        <v>21680</v>
      </c>
      <c r="C4907" s="4">
        <v>5</v>
      </c>
      <c r="D4907" s="4">
        <v>8</v>
      </c>
      <c r="E4907" s="4">
        <v>245</v>
      </c>
      <c r="J4907" s="6" t="s">
        <v>1464</v>
      </c>
      <c r="M4907" s="15"/>
    </row>
    <row r="4909" spans="1:15" x14ac:dyDescent="0.3">
      <c r="A4909" s="4">
        <v>2502</v>
      </c>
      <c r="B4909" s="4">
        <v>21681</v>
      </c>
      <c r="C4909" s="4">
        <v>5</v>
      </c>
      <c r="D4909" s="4">
        <v>8</v>
      </c>
      <c r="E4909" s="4">
        <v>245</v>
      </c>
      <c r="J4909" s="8" t="s">
        <v>1465</v>
      </c>
      <c r="M4909" s="15"/>
    </row>
    <row r="4911" spans="1:15" x14ac:dyDescent="0.3">
      <c r="A4911" s="4">
        <v>2503</v>
      </c>
      <c r="B4911" s="4">
        <v>21682</v>
      </c>
      <c r="C4911" s="4">
        <v>5</v>
      </c>
      <c r="D4911" s="4">
        <v>8</v>
      </c>
      <c r="E4911" s="4">
        <v>245</v>
      </c>
      <c r="F4911" s="10">
        <v>68</v>
      </c>
      <c r="J4911" s="3" t="s">
        <v>1466</v>
      </c>
      <c r="L4911" s="12" t="s">
        <v>1467</v>
      </c>
      <c r="M4911" s="14" t="s">
        <v>1563</v>
      </c>
    </row>
    <row r="4913" spans="1:15" x14ac:dyDescent="0.3">
      <c r="A4913" s="4">
        <v>2504</v>
      </c>
      <c r="B4913" s="4">
        <v>21683</v>
      </c>
      <c r="C4913" s="4">
        <v>5</v>
      </c>
      <c r="D4913" s="4">
        <v>8</v>
      </c>
      <c r="E4913" s="4">
        <v>245</v>
      </c>
      <c r="J4913" s="6" t="s">
        <v>1468</v>
      </c>
      <c r="M4913" s="15"/>
    </row>
    <row r="4915" spans="1:15" ht="28.8" x14ac:dyDescent="0.3">
      <c r="A4915" s="4">
        <v>2505</v>
      </c>
      <c r="B4915" s="4">
        <v>21684</v>
      </c>
      <c r="C4915" s="4">
        <v>5</v>
      </c>
      <c r="D4915" s="4">
        <v>8</v>
      </c>
      <c r="E4915" s="4">
        <v>245</v>
      </c>
      <c r="F4915" s="10">
        <v>69</v>
      </c>
      <c r="J4915" s="3" t="s">
        <v>1469</v>
      </c>
      <c r="L4915" s="12" t="s">
        <v>446</v>
      </c>
      <c r="M4915" s="14">
        <v>1</v>
      </c>
    </row>
    <row r="4917" spans="1:15" x14ac:dyDescent="0.3">
      <c r="A4917" s="4">
        <v>2506</v>
      </c>
      <c r="B4917" s="4">
        <v>21685</v>
      </c>
      <c r="C4917" s="4">
        <v>5</v>
      </c>
      <c r="D4917" s="4">
        <v>8</v>
      </c>
      <c r="E4917" s="4">
        <v>245</v>
      </c>
      <c r="F4917" s="10">
        <v>70</v>
      </c>
      <c r="J4917" s="3" t="s">
        <v>1386</v>
      </c>
      <c r="L4917" s="11" t="s">
        <v>1361</v>
      </c>
    </row>
    <row r="4919" spans="1:15" x14ac:dyDescent="0.3">
      <c r="A4919" s="4">
        <v>2508</v>
      </c>
      <c r="B4919" s="4">
        <v>19439</v>
      </c>
      <c r="C4919" s="4">
        <v>5</v>
      </c>
      <c r="D4919" s="4">
        <v>9</v>
      </c>
      <c r="E4919" s="4">
        <v>247</v>
      </c>
      <c r="J4919" s="6" t="s">
        <v>1128</v>
      </c>
      <c r="M4919" s="15"/>
    </row>
    <row r="4921" spans="1:15" x14ac:dyDescent="0.3">
      <c r="A4921" s="4">
        <v>2509</v>
      </c>
      <c r="B4921" s="4">
        <v>19440</v>
      </c>
      <c r="C4921" s="4">
        <v>5</v>
      </c>
      <c r="D4921" s="4">
        <v>9</v>
      </c>
      <c r="E4921" s="4">
        <v>247</v>
      </c>
      <c r="G4921">
        <v>109</v>
      </c>
      <c r="J4921" s="6" t="s">
        <v>698</v>
      </c>
      <c r="M4921" s="15"/>
    </row>
    <row r="4923" spans="1:15" x14ac:dyDescent="0.3">
      <c r="A4923" s="4">
        <v>2510</v>
      </c>
      <c r="B4923" s="4">
        <v>19441</v>
      </c>
      <c r="C4923" s="4">
        <v>5</v>
      </c>
      <c r="D4923" s="4">
        <v>9</v>
      </c>
      <c r="E4923" s="4">
        <v>247</v>
      </c>
      <c r="G4923">
        <v>109</v>
      </c>
      <c r="J4923" s="6" t="s">
        <v>1864</v>
      </c>
      <c r="M4923" s="15"/>
    </row>
    <row r="4925" spans="1:15" x14ac:dyDescent="0.3">
      <c r="A4925" s="4">
        <v>2511</v>
      </c>
      <c r="B4925" s="4">
        <v>19442</v>
      </c>
      <c r="C4925" s="4">
        <v>5</v>
      </c>
      <c r="D4925" s="4">
        <v>9</v>
      </c>
      <c r="E4925" s="4">
        <v>247</v>
      </c>
      <c r="J4925" s="8" t="s">
        <v>1140</v>
      </c>
      <c r="M4925" s="15"/>
    </row>
    <row r="4927" spans="1:15" x14ac:dyDescent="0.3">
      <c r="A4927" s="4">
        <v>2512</v>
      </c>
      <c r="B4927" s="4">
        <v>19443</v>
      </c>
      <c r="C4927" s="4">
        <v>5</v>
      </c>
      <c r="D4927" s="4">
        <v>9</v>
      </c>
      <c r="E4927" s="4">
        <v>247</v>
      </c>
      <c r="F4927" s="10">
        <v>1</v>
      </c>
      <c r="J4927" s="3" t="s">
        <v>1470</v>
      </c>
      <c r="L4927" s="11" t="s">
        <v>356</v>
      </c>
      <c r="M4927" s="14">
        <v>575</v>
      </c>
      <c r="O4927" s="5">
        <f>ROUND(M4927*N4927,2)</f>
        <v>0</v>
      </c>
    </row>
    <row r="4929" spans="1:15" ht="43.2" x14ac:dyDescent="0.3">
      <c r="A4929" s="4">
        <v>2513</v>
      </c>
      <c r="B4929" s="4">
        <v>19444</v>
      </c>
      <c r="C4929" s="4">
        <v>5</v>
      </c>
      <c r="D4929" s="4">
        <v>9</v>
      </c>
      <c r="E4929" s="4">
        <v>247</v>
      </c>
      <c r="J4929" s="8" t="s">
        <v>1471</v>
      </c>
      <c r="M4929" s="15"/>
    </row>
    <row r="4931" spans="1:15" ht="288" x14ac:dyDescent="0.3">
      <c r="A4931" s="4">
        <v>2514</v>
      </c>
      <c r="B4931" s="4">
        <v>19445</v>
      </c>
      <c r="C4931" s="4">
        <v>5</v>
      </c>
      <c r="D4931" s="4">
        <v>9</v>
      </c>
      <c r="E4931" s="4">
        <v>247</v>
      </c>
      <c r="F4931" s="10">
        <v>2</v>
      </c>
      <c r="J4931" s="3" t="s">
        <v>1865</v>
      </c>
      <c r="L4931" s="11" t="s">
        <v>356</v>
      </c>
      <c r="M4931" s="14">
        <v>180</v>
      </c>
      <c r="O4931" s="5">
        <f>ROUND(M4931*N4931,2)</f>
        <v>0</v>
      </c>
    </row>
    <row r="4933" spans="1:15" ht="28.8" x14ac:dyDescent="0.3">
      <c r="A4933" s="4">
        <v>2515</v>
      </c>
      <c r="B4933" s="4">
        <v>21376</v>
      </c>
      <c r="C4933" s="4">
        <v>5</v>
      </c>
      <c r="D4933" s="4">
        <v>9</v>
      </c>
      <c r="E4933" s="4">
        <v>248</v>
      </c>
      <c r="F4933" s="10">
        <v>3</v>
      </c>
      <c r="J4933" s="3" t="s">
        <v>1472</v>
      </c>
      <c r="L4933" s="11" t="s">
        <v>356</v>
      </c>
      <c r="M4933" s="14">
        <v>180</v>
      </c>
      <c r="O4933" s="5">
        <f>ROUND(M4933*N4933,2)</f>
        <v>0</v>
      </c>
    </row>
    <row r="4935" spans="1:15" ht="28.8" x14ac:dyDescent="0.3">
      <c r="A4935" s="4">
        <v>2516</v>
      </c>
      <c r="B4935" s="4">
        <v>19448</v>
      </c>
      <c r="C4935" s="4">
        <v>5</v>
      </c>
      <c r="D4935" s="4">
        <v>9</v>
      </c>
      <c r="E4935" s="4">
        <v>248</v>
      </c>
      <c r="F4935" s="10">
        <v>4</v>
      </c>
      <c r="J4935" s="3" t="s">
        <v>1473</v>
      </c>
      <c r="L4935" s="11" t="s">
        <v>367</v>
      </c>
      <c r="M4935" s="14">
        <v>1</v>
      </c>
      <c r="O4935" s="5">
        <f>ROUND(M4935*N4935,2)</f>
        <v>0</v>
      </c>
    </row>
    <row r="4937" spans="1:15" ht="57.6" x14ac:dyDescent="0.3">
      <c r="A4937" s="4">
        <v>2517</v>
      </c>
      <c r="B4937" s="4">
        <v>22524</v>
      </c>
      <c r="C4937" s="4">
        <v>5</v>
      </c>
      <c r="D4937" s="4">
        <v>9</v>
      </c>
      <c r="E4937" s="4">
        <v>248</v>
      </c>
      <c r="F4937" s="10">
        <v>5</v>
      </c>
      <c r="J4937" s="3" t="s">
        <v>1474</v>
      </c>
      <c r="L4937" s="11" t="s">
        <v>367</v>
      </c>
      <c r="M4937" s="14">
        <v>1</v>
      </c>
      <c r="O4937" s="5">
        <f>ROUND(M4937*N4937,2)</f>
        <v>0</v>
      </c>
    </row>
    <row r="4939" spans="1:15" x14ac:dyDescent="0.3">
      <c r="A4939" s="4">
        <v>2519</v>
      </c>
      <c r="B4939" s="4">
        <v>5363</v>
      </c>
      <c r="C4939" s="4">
        <v>5</v>
      </c>
      <c r="D4939" s="4">
        <v>10</v>
      </c>
      <c r="E4939" s="4">
        <v>250</v>
      </c>
      <c r="F4939" s="10">
        <v>1</v>
      </c>
      <c r="J4939" s="3" t="s">
        <v>1475</v>
      </c>
      <c r="L4939" s="12" t="s">
        <v>970</v>
      </c>
      <c r="M4939" s="14">
        <v>204</v>
      </c>
      <c r="N4939" s="13">
        <v>0</v>
      </c>
    </row>
    <row r="4941" spans="1:15" x14ac:dyDescent="0.3">
      <c r="A4941" s="4">
        <v>2520</v>
      </c>
      <c r="B4941" s="4">
        <v>5364</v>
      </c>
      <c r="C4941" s="4">
        <v>5</v>
      </c>
      <c r="D4941" s="4">
        <v>10</v>
      </c>
      <c r="E4941" s="4">
        <v>250</v>
      </c>
      <c r="F4941" s="10">
        <v>2</v>
      </c>
      <c r="J4941" s="3" t="s">
        <v>1866</v>
      </c>
      <c r="L4941" s="12" t="s">
        <v>970</v>
      </c>
      <c r="M4941" s="14">
        <v>211</v>
      </c>
      <c r="N4941" s="13">
        <v>0</v>
      </c>
    </row>
    <row r="4943" spans="1:15" x14ac:dyDescent="0.3">
      <c r="A4943" s="4">
        <v>2521</v>
      </c>
      <c r="B4943" s="4">
        <v>5366</v>
      </c>
      <c r="C4943" s="4">
        <v>5</v>
      </c>
      <c r="D4943" s="4">
        <v>10</v>
      </c>
      <c r="E4943" s="4">
        <v>250</v>
      </c>
      <c r="F4943" s="10">
        <v>3</v>
      </c>
      <c r="J4943" s="3" t="s">
        <v>1476</v>
      </c>
      <c r="L4943" s="12" t="s">
        <v>970</v>
      </c>
      <c r="M4943" s="14">
        <v>215</v>
      </c>
      <c r="N4943" s="13">
        <v>0</v>
      </c>
    </row>
    <row r="4945" spans="1:14" x14ac:dyDescent="0.3">
      <c r="A4945" s="4">
        <v>2522</v>
      </c>
      <c r="B4945" s="4">
        <v>5365</v>
      </c>
      <c r="C4945" s="4">
        <v>5</v>
      </c>
      <c r="D4945" s="4">
        <v>10</v>
      </c>
      <c r="E4945" s="4">
        <v>250</v>
      </c>
      <c r="F4945" s="10">
        <v>4</v>
      </c>
      <c r="J4945" s="3" t="s">
        <v>1867</v>
      </c>
      <c r="L4945" s="12" t="s">
        <v>970</v>
      </c>
      <c r="M4945" s="14">
        <v>218</v>
      </c>
      <c r="N4945" s="13">
        <v>0</v>
      </c>
    </row>
    <row r="4947" spans="1:14" x14ac:dyDescent="0.3">
      <c r="A4947" s="4">
        <v>2523</v>
      </c>
      <c r="B4947" s="4">
        <v>5367</v>
      </c>
      <c r="C4947" s="4">
        <v>5</v>
      </c>
      <c r="D4947" s="4">
        <v>10</v>
      </c>
      <c r="E4947" s="4">
        <v>250</v>
      </c>
      <c r="F4947" s="10">
        <v>5</v>
      </c>
      <c r="J4947" s="3" t="s">
        <v>1477</v>
      </c>
      <c r="L4947" s="12" t="s">
        <v>970</v>
      </c>
      <c r="M4947" s="14">
        <v>226</v>
      </c>
      <c r="N4947" s="13">
        <v>0</v>
      </c>
    </row>
    <row r="4949" spans="1:14" x14ac:dyDescent="0.3">
      <c r="A4949" s="4">
        <v>2524</v>
      </c>
      <c r="B4949" s="4">
        <v>21509</v>
      </c>
      <c r="C4949" s="4">
        <v>5</v>
      </c>
      <c r="D4949" s="4">
        <v>10</v>
      </c>
      <c r="E4949" s="4">
        <v>250</v>
      </c>
      <c r="F4949" s="10">
        <v>6</v>
      </c>
      <c r="J4949" s="3" t="s">
        <v>1478</v>
      </c>
      <c r="L4949" s="12" t="s">
        <v>970</v>
      </c>
      <c r="M4949" s="14">
        <v>232</v>
      </c>
      <c r="N4949" s="13">
        <v>0</v>
      </c>
    </row>
    <row r="4951" spans="1:14" x14ac:dyDescent="0.3">
      <c r="A4951" s="4">
        <v>2525</v>
      </c>
      <c r="B4951" s="4">
        <v>5370</v>
      </c>
      <c r="C4951" s="4">
        <v>5</v>
      </c>
      <c r="D4951" s="4">
        <v>10</v>
      </c>
      <c r="E4951" s="4">
        <v>250</v>
      </c>
      <c r="F4951" s="10">
        <v>7</v>
      </c>
      <c r="J4951" s="3" t="s">
        <v>1479</v>
      </c>
      <c r="L4951" s="12" t="s">
        <v>970</v>
      </c>
      <c r="M4951" s="14">
        <v>236</v>
      </c>
      <c r="N4951" s="13">
        <v>0</v>
      </c>
    </row>
    <row r="4953" spans="1:14" x14ac:dyDescent="0.3">
      <c r="A4953" s="4">
        <v>2526</v>
      </c>
      <c r="B4953" s="4">
        <v>5368</v>
      </c>
      <c r="C4953" s="4">
        <v>5</v>
      </c>
      <c r="D4953" s="4">
        <v>10</v>
      </c>
      <c r="E4953" s="4">
        <v>250</v>
      </c>
      <c r="F4953" s="10">
        <v>8</v>
      </c>
      <c r="J4953" s="3" t="s">
        <v>1868</v>
      </c>
      <c r="L4953" s="12" t="s">
        <v>970</v>
      </c>
      <c r="M4953" s="14">
        <v>246</v>
      </c>
      <c r="N4953" s="13">
        <v>0</v>
      </c>
    </row>
    <row r="4955" spans="1:14" x14ac:dyDescent="0.3">
      <c r="A4955" s="4">
        <v>2527</v>
      </c>
      <c r="B4955" s="4">
        <v>19437</v>
      </c>
      <c r="C4955" s="4">
        <v>5</v>
      </c>
      <c r="D4955" s="4">
        <v>10</v>
      </c>
      <c r="E4955" s="4">
        <v>250</v>
      </c>
      <c r="F4955" s="10">
        <v>9</v>
      </c>
      <c r="J4955" s="3" t="s">
        <v>1480</v>
      </c>
      <c r="L4955" s="12" t="s">
        <v>970</v>
      </c>
      <c r="M4955" s="14">
        <v>249</v>
      </c>
      <c r="N4955" s="13">
        <v>0</v>
      </c>
    </row>
    <row r="4957" spans="1:14" x14ac:dyDescent="0.3">
      <c r="A4957" s="4">
        <v>2528</v>
      </c>
      <c r="B4957" s="4">
        <v>19221</v>
      </c>
      <c r="C4957" s="4">
        <v>6</v>
      </c>
      <c r="D4957" s="4">
        <v>1</v>
      </c>
      <c r="E4957" s="4">
        <v>251</v>
      </c>
      <c r="J4957" s="6" t="s">
        <v>1481</v>
      </c>
      <c r="M4957" s="15"/>
    </row>
    <row r="4959" spans="1:14" x14ac:dyDescent="0.3">
      <c r="A4959" s="4">
        <v>2529</v>
      </c>
      <c r="B4959" s="4">
        <v>19222</v>
      </c>
      <c r="C4959" s="4">
        <v>6</v>
      </c>
      <c r="D4959" s="4">
        <v>1</v>
      </c>
      <c r="E4959" s="4">
        <v>251</v>
      </c>
      <c r="J4959" s="6" t="s">
        <v>1482</v>
      </c>
      <c r="M4959" s="15"/>
    </row>
    <row r="4961" spans="1:13" x14ac:dyDescent="0.3">
      <c r="A4961" s="4">
        <v>2530</v>
      </c>
      <c r="B4961" s="4">
        <v>19223</v>
      </c>
      <c r="C4961" s="4">
        <v>6</v>
      </c>
      <c r="D4961" s="4">
        <v>1</v>
      </c>
      <c r="E4961" s="4">
        <v>251</v>
      </c>
      <c r="J4961" s="6" t="s">
        <v>1483</v>
      </c>
      <c r="M4961" s="15"/>
    </row>
    <row r="4963" spans="1:13" x14ac:dyDescent="0.3">
      <c r="A4963" s="4">
        <v>2531</v>
      </c>
      <c r="B4963" s="4">
        <v>19393</v>
      </c>
      <c r="C4963" s="4">
        <v>6</v>
      </c>
      <c r="D4963" s="4">
        <v>1</v>
      </c>
      <c r="E4963" s="4">
        <v>251</v>
      </c>
      <c r="G4963">
        <v>42</v>
      </c>
      <c r="J4963" s="6" t="s">
        <v>296</v>
      </c>
      <c r="M4963" s="15"/>
    </row>
    <row r="4965" spans="1:13" ht="57.6" x14ac:dyDescent="0.3">
      <c r="A4965" s="4">
        <v>2532</v>
      </c>
      <c r="B4965" s="4">
        <v>19422</v>
      </c>
      <c r="C4965" s="4">
        <v>6</v>
      </c>
      <c r="D4965" s="4">
        <v>1</v>
      </c>
      <c r="E4965" s="4">
        <v>251</v>
      </c>
      <c r="G4965">
        <v>148</v>
      </c>
      <c r="J4965" s="3" t="s">
        <v>297</v>
      </c>
      <c r="M4965" s="15"/>
    </row>
    <row r="4967" spans="1:13" x14ac:dyDescent="0.3">
      <c r="A4967" s="4">
        <v>2533</v>
      </c>
      <c r="B4967" s="4">
        <v>19225</v>
      </c>
      <c r="C4967" s="4">
        <v>6</v>
      </c>
      <c r="D4967" s="4">
        <v>1</v>
      </c>
      <c r="E4967" s="4">
        <v>251</v>
      </c>
      <c r="G4967">
        <v>74</v>
      </c>
      <c r="J4967" s="6" t="s">
        <v>298</v>
      </c>
      <c r="M4967" s="15"/>
    </row>
    <row r="4969" spans="1:13" ht="43.2" x14ac:dyDescent="0.3">
      <c r="A4969" s="4">
        <v>2534</v>
      </c>
      <c r="B4969" s="4">
        <v>19227</v>
      </c>
      <c r="C4969" s="4">
        <v>6</v>
      </c>
      <c r="D4969" s="4">
        <v>1</v>
      </c>
      <c r="E4969" s="4">
        <v>251</v>
      </c>
      <c r="G4969">
        <v>221</v>
      </c>
      <c r="J4969" s="3" t="s">
        <v>1484</v>
      </c>
      <c r="M4969" s="15"/>
    </row>
    <row r="4971" spans="1:13" ht="43.2" x14ac:dyDescent="0.3">
      <c r="A4971" s="4">
        <v>2535</v>
      </c>
      <c r="B4971" s="4">
        <v>19423</v>
      </c>
      <c r="C4971" s="4">
        <v>6</v>
      </c>
      <c r="D4971" s="4">
        <v>1</v>
      </c>
      <c r="E4971" s="4">
        <v>251</v>
      </c>
      <c r="G4971">
        <v>221</v>
      </c>
      <c r="J4971" s="3" t="s">
        <v>1485</v>
      </c>
      <c r="M4971" s="15"/>
    </row>
    <row r="4973" spans="1:13" ht="86.4" x14ac:dyDescent="0.3">
      <c r="A4973" s="4">
        <v>2536</v>
      </c>
      <c r="B4973" s="4">
        <v>19424</v>
      </c>
      <c r="C4973" s="4">
        <v>6</v>
      </c>
      <c r="D4973" s="4">
        <v>1</v>
      </c>
      <c r="E4973" s="4">
        <v>251</v>
      </c>
      <c r="G4973">
        <v>221</v>
      </c>
      <c r="J4973" s="3" t="s">
        <v>1486</v>
      </c>
      <c r="M4973" s="15"/>
    </row>
    <row r="4975" spans="1:13" ht="57.6" x14ac:dyDescent="0.3">
      <c r="A4975" s="4">
        <v>2537</v>
      </c>
      <c r="B4975" s="4">
        <v>19425</v>
      </c>
      <c r="C4975" s="4">
        <v>6</v>
      </c>
      <c r="D4975" s="4">
        <v>1</v>
      </c>
      <c r="E4975" s="4">
        <v>251</v>
      </c>
      <c r="G4975">
        <v>221</v>
      </c>
      <c r="J4975" s="3" t="s">
        <v>1487</v>
      </c>
      <c r="M4975" s="15"/>
    </row>
    <row r="4977" spans="1:15" ht="72" x14ac:dyDescent="0.3">
      <c r="A4977" s="4">
        <v>2538</v>
      </c>
      <c r="B4977" s="4">
        <v>19426</v>
      </c>
      <c r="C4977" s="4">
        <v>6</v>
      </c>
      <c r="D4977" s="4">
        <v>1</v>
      </c>
      <c r="E4977" s="4">
        <v>252</v>
      </c>
      <c r="G4977">
        <v>221</v>
      </c>
      <c r="J4977" s="3" t="s">
        <v>1488</v>
      </c>
      <c r="M4977" s="15"/>
    </row>
    <row r="4979" spans="1:15" ht="72" x14ac:dyDescent="0.3">
      <c r="A4979" s="4">
        <v>2539</v>
      </c>
      <c r="B4979" s="4">
        <v>19427</v>
      </c>
      <c r="C4979" s="4">
        <v>6</v>
      </c>
      <c r="D4979" s="4">
        <v>1</v>
      </c>
      <c r="E4979" s="4">
        <v>252</v>
      </c>
      <c r="G4979">
        <v>221</v>
      </c>
      <c r="J4979" s="3" t="s">
        <v>1489</v>
      </c>
      <c r="M4979" s="15"/>
    </row>
    <row r="4981" spans="1:15" ht="129.6" x14ac:dyDescent="0.3">
      <c r="A4981" s="4">
        <v>2540</v>
      </c>
      <c r="B4981" s="4">
        <v>19228</v>
      </c>
      <c r="C4981" s="4">
        <v>6</v>
      </c>
      <c r="D4981" s="4">
        <v>1</v>
      </c>
      <c r="E4981" s="4">
        <v>252</v>
      </c>
      <c r="G4981">
        <v>221</v>
      </c>
      <c r="J4981" s="3" t="s">
        <v>1490</v>
      </c>
      <c r="M4981" s="15"/>
    </row>
    <row r="4983" spans="1:15" x14ac:dyDescent="0.3">
      <c r="A4983" s="4">
        <v>2541</v>
      </c>
      <c r="B4983" s="4">
        <v>19237</v>
      </c>
      <c r="C4983" s="4">
        <v>6</v>
      </c>
      <c r="D4983" s="4">
        <v>1</v>
      </c>
      <c r="E4983" s="4">
        <v>252</v>
      </c>
      <c r="G4983">
        <v>117</v>
      </c>
      <c r="J4983" s="7" t="s">
        <v>1491</v>
      </c>
      <c r="M4983" s="15"/>
    </row>
    <row r="4985" spans="1:15" ht="28.8" x14ac:dyDescent="0.3">
      <c r="A4985" s="4">
        <v>2542</v>
      </c>
      <c r="B4985" s="4">
        <v>19238</v>
      </c>
      <c r="C4985" s="4">
        <v>6</v>
      </c>
      <c r="D4985" s="4">
        <v>1</v>
      </c>
      <c r="E4985" s="4">
        <v>252</v>
      </c>
      <c r="F4985" s="10">
        <v>1</v>
      </c>
      <c r="G4985" t="s">
        <v>1492</v>
      </c>
      <c r="J4985" s="3" t="s">
        <v>1493</v>
      </c>
      <c r="L4985" s="11" t="s">
        <v>47</v>
      </c>
      <c r="M4985" s="14" t="s">
        <v>1542</v>
      </c>
      <c r="N4985" s="13" t="s">
        <v>1566</v>
      </c>
      <c r="O4985" s="5">
        <f>ROUND(M4985*N4985,2)</f>
        <v>75000</v>
      </c>
    </row>
    <row r="4987" spans="1:15" x14ac:dyDescent="0.3">
      <c r="A4987" s="4">
        <v>2543</v>
      </c>
      <c r="B4987" s="4">
        <v>19239</v>
      </c>
      <c r="C4987" s="4">
        <v>6</v>
      </c>
      <c r="D4987" s="4">
        <v>1</v>
      </c>
      <c r="E4987" s="4">
        <v>252</v>
      </c>
      <c r="F4987" s="10">
        <v>2</v>
      </c>
      <c r="J4987" s="3" t="s">
        <v>1869</v>
      </c>
      <c r="L4987" s="11" t="s">
        <v>47</v>
      </c>
      <c r="M4987" s="14" t="s">
        <v>1542</v>
      </c>
      <c r="O4987" s="5">
        <f>ROUND(M4987*N4987,2)</f>
        <v>0</v>
      </c>
    </row>
    <row r="4989" spans="1:15" x14ac:dyDescent="0.3">
      <c r="A4989" s="4">
        <v>2544</v>
      </c>
      <c r="B4989" s="4">
        <v>19240</v>
      </c>
      <c r="C4989" s="4">
        <v>6</v>
      </c>
      <c r="D4989" s="4">
        <v>1</v>
      </c>
      <c r="E4989" s="4">
        <v>252</v>
      </c>
      <c r="F4989" s="10">
        <v>3</v>
      </c>
      <c r="J4989" s="3" t="s">
        <v>1496</v>
      </c>
      <c r="L4989" s="11" t="s">
        <v>47</v>
      </c>
      <c r="M4989" s="14" t="s">
        <v>1542</v>
      </c>
      <c r="O4989" s="5">
        <f>ROUND(M4989*N4989,2)</f>
        <v>0</v>
      </c>
    </row>
    <row r="4991" spans="1:15" x14ac:dyDescent="0.3">
      <c r="A4991" s="4">
        <v>2545</v>
      </c>
      <c r="B4991" s="4">
        <v>19429</v>
      </c>
      <c r="C4991" s="4">
        <v>6</v>
      </c>
      <c r="D4991" s="4">
        <v>1</v>
      </c>
      <c r="E4991" s="4">
        <v>252</v>
      </c>
      <c r="J4991" s="7" t="s">
        <v>1494</v>
      </c>
      <c r="M4991" s="15"/>
    </row>
    <row r="4993" spans="1:15" ht="28.8" x14ac:dyDescent="0.3">
      <c r="A4993" s="4">
        <v>2546</v>
      </c>
      <c r="B4993" s="4">
        <v>19234</v>
      </c>
      <c r="C4993" s="4">
        <v>6</v>
      </c>
      <c r="D4993" s="4">
        <v>1</v>
      </c>
      <c r="E4993" s="4">
        <v>252</v>
      </c>
      <c r="F4993" s="10">
        <v>4</v>
      </c>
      <c r="J4993" s="3" t="s">
        <v>1495</v>
      </c>
      <c r="L4993" s="11" t="s">
        <v>47</v>
      </c>
      <c r="M4993" s="14" t="s">
        <v>1542</v>
      </c>
      <c r="N4993" s="13" t="s">
        <v>1567</v>
      </c>
      <c r="O4993" s="5">
        <f>ROUND(M4993*N4993,2)</f>
        <v>100000</v>
      </c>
    </row>
    <row r="4995" spans="1:15" x14ac:dyDescent="0.3">
      <c r="A4995" s="4">
        <v>2547</v>
      </c>
      <c r="B4995" s="4">
        <v>19235</v>
      </c>
      <c r="C4995" s="4">
        <v>6</v>
      </c>
      <c r="D4995" s="4">
        <v>1</v>
      </c>
      <c r="E4995" s="4">
        <v>252</v>
      </c>
      <c r="F4995" s="10">
        <v>5</v>
      </c>
      <c r="J4995" s="3" t="s">
        <v>1869</v>
      </c>
      <c r="L4995" s="11" t="s">
        <v>47</v>
      </c>
      <c r="M4995" s="14" t="s">
        <v>1542</v>
      </c>
      <c r="O4995" s="5">
        <f>ROUND(M4995*N4995,2)</f>
        <v>0</v>
      </c>
    </row>
    <row r="4997" spans="1:15" x14ac:dyDescent="0.3">
      <c r="A4997" s="4">
        <v>2548</v>
      </c>
      <c r="B4997" s="4">
        <v>19236</v>
      </c>
      <c r="C4997" s="4">
        <v>6</v>
      </c>
      <c r="D4997" s="4">
        <v>1</v>
      </c>
      <c r="E4997" s="4">
        <v>252</v>
      </c>
      <c r="F4997" s="10">
        <v>6</v>
      </c>
      <c r="J4997" s="3" t="s">
        <v>1496</v>
      </c>
      <c r="L4997" s="11" t="s">
        <v>47</v>
      </c>
      <c r="M4997" s="14" t="s">
        <v>1542</v>
      </c>
      <c r="O4997" s="5">
        <f>ROUND(M4997*N4997,2)</f>
        <v>0</v>
      </c>
    </row>
    <row r="4999" spans="1:15" x14ac:dyDescent="0.3">
      <c r="A4999" s="4">
        <v>2549</v>
      </c>
      <c r="B4999" s="4">
        <v>22540</v>
      </c>
      <c r="C4999" s="4">
        <v>6</v>
      </c>
      <c r="D4999" s="4">
        <v>1</v>
      </c>
      <c r="E4999" s="4">
        <v>253</v>
      </c>
      <c r="G4999">
        <v>117</v>
      </c>
      <c r="J4999" s="7" t="s">
        <v>1497</v>
      </c>
      <c r="M4999" s="15"/>
    </row>
    <row r="5001" spans="1:15" ht="28.8" x14ac:dyDescent="0.3">
      <c r="A5001" s="4">
        <v>2550</v>
      </c>
      <c r="B5001" s="4">
        <v>22541</v>
      </c>
      <c r="C5001" s="4">
        <v>6</v>
      </c>
      <c r="D5001" s="4">
        <v>1</v>
      </c>
      <c r="E5001" s="4">
        <v>253</v>
      </c>
      <c r="F5001" s="10">
        <v>7</v>
      </c>
      <c r="G5001" t="s">
        <v>1492</v>
      </c>
      <c r="J5001" s="3" t="s">
        <v>1498</v>
      </c>
      <c r="L5001" s="11" t="s">
        <v>47</v>
      </c>
      <c r="M5001" s="14" t="s">
        <v>1542</v>
      </c>
      <c r="N5001" s="13" t="s">
        <v>1568</v>
      </c>
      <c r="O5001" s="5">
        <f>ROUND(M5001*N5001,2)</f>
        <v>40000</v>
      </c>
    </row>
    <row r="5003" spans="1:15" x14ac:dyDescent="0.3">
      <c r="A5003" s="4">
        <v>2551</v>
      </c>
      <c r="B5003" s="4">
        <v>22542</v>
      </c>
      <c r="C5003" s="4">
        <v>6</v>
      </c>
      <c r="D5003" s="4">
        <v>1</v>
      </c>
      <c r="E5003" s="4">
        <v>253</v>
      </c>
      <c r="F5003" s="10">
        <v>8</v>
      </c>
      <c r="J5003" s="3" t="s">
        <v>1869</v>
      </c>
      <c r="L5003" s="11" t="s">
        <v>47</v>
      </c>
      <c r="M5003" s="14" t="s">
        <v>1542</v>
      </c>
      <c r="O5003" s="5">
        <f>ROUND(M5003*N5003,2)</f>
        <v>0</v>
      </c>
    </row>
    <row r="5005" spans="1:15" x14ac:dyDescent="0.3">
      <c r="A5005" s="4">
        <v>2552</v>
      </c>
      <c r="B5005" s="4">
        <v>22543</v>
      </c>
      <c r="C5005" s="4">
        <v>6</v>
      </c>
      <c r="D5005" s="4">
        <v>1</v>
      </c>
      <c r="E5005" s="4">
        <v>253</v>
      </c>
      <c r="F5005" s="10">
        <v>9</v>
      </c>
      <c r="J5005" s="3" t="s">
        <v>1496</v>
      </c>
      <c r="L5005" s="11" t="s">
        <v>47</v>
      </c>
      <c r="M5005" s="14" t="s">
        <v>1542</v>
      </c>
      <c r="O5005" s="5">
        <f>ROUND(M5005*N5005,2)</f>
        <v>0</v>
      </c>
    </row>
    <row r="5007" spans="1:15" x14ac:dyDescent="0.3">
      <c r="A5007" s="4">
        <v>2553</v>
      </c>
      <c r="B5007" s="4">
        <v>22544</v>
      </c>
      <c r="C5007" s="4">
        <v>6</v>
      </c>
      <c r="D5007" s="4">
        <v>1</v>
      </c>
      <c r="E5007" s="4">
        <v>253</v>
      </c>
      <c r="G5007">
        <v>117</v>
      </c>
      <c r="J5007" s="7" t="s">
        <v>1499</v>
      </c>
      <c r="M5007" s="15"/>
    </row>
    <row r="5009" spans="1:15" ht="28.8" x14ac:dyDescent="0.3">
      <c r="A5009" s="4">
        <v>2554</v>
      </c>
      <c r="B5009" s="4">
        <v>22545</v>
      </c>
      <c r="C5009" s="4">
        <v>6</v>
      </c>
      <c r="D5009" s="4">
        <v>1</v>
      </c>
      <c r="E5009" s="4">
        <v>253</v>
      </c>
      <c r="F5009" s="10">
        <v>10</v>
      </c>
      <c r="G5009" t="s">
        <v>1492</v>
      </c>
      <c r="J5009" s="3" t="s">
        <v>1500</v>
      </c>
      <c r="L5009" s="11" t="s">
        <v>47</v>
      </c>
      <c r="M5009" s="14" t="s">
        <v>1542</v>
      </c>
      <c r="N5009" s="13" t="s">
        <v>1569</v>
      </c>
      <c r="O5009" s="5">
        <f>ROUND(M5009*N5009,2)</f>
        <v>150000</v>
      </c>
    </row>
    <row r="5011" spans="1:15" x14ac:dyDescent="0.3">
      <c r="A5011" s="4">
        <v>2555</v>
      </c>
      <c r="B5011" s="4">
        <v>22546</v>
      </c>
      <c r="C5011" s="4">
        <v>6</v>
      </c>
      <c r="D5011" s="4">
        <v>1</v>
      </c>
      <c r="E5011" s="4">
        <v>253</v>
      </c>
      <c r="F5011" s="10">
        <v>11</v>
      </c>
      <c r="J5011" s="3" t="s">
        <v>1869</v>
      </c>
      <c r="L5011" s="11" t="s">
        <v>47</v>
      </c>
      <c r="M5011" s="14" t="s">
        <v>1542</v>
      </c>
      <c r="O5011" s="5">
        <f>ROUND(M5011*N5011,2)</f>
        <v>0</v>
      </c>
    </row>
    <row r="5013" spans="1:15" x14ac:dyDescent="0.3">
      <c r="A5013" s="4">
        <v>2556</v>
      </c>
      <c r="B5013" s="4">
        <v>22547</v>
      </c>
      <c r="C5013" s="4">
        <v>6</v>
      </c>
      <c r="D5013" s="4">
        <v>1</v>
      </c>
      <c r="E5013" s="4">
        <v>253</v>
      </c>
      <c r="F5013" s="10">
        <v>12</v>
      </c>
      <c r="J5013" s="3" t="s">
        <v>1496</v>
      </c>
      <c r="L5013" s="11" t="s">
        <v>47</v>
      </c>
      <c r="M5013" s="14" t="s">
        <v>1542</v>
      </c>
      <c r="O5013" s="5">
        <f>ROUND(M5013*N5013,2)</f>
        <v>0</v>
      </c>
    </row>
    <row r="5015" spans="1:15" x14ac:dyDescent="0.3">
      <c r="A5015" s="4">
        <v>2557</v>
      </c>
      <c r="B5015" s="4">
        <v>19233</v>
      </c>
      <c r="C5015" s="4">
        <v>6</v>
      </c>
      <c r="D5015" s="4">
        <v>1</v>
      </c>
      <c r="E5015" s="4">
        <v>253</v>
      </c>
      <c r="J5015" s="7" t="s">
        <v>1501</v>
      </c>
      <c r="M5015" s="15"/>
    </row>
    <row r="5017" spans="1:15" ht="43.2" x14ac:dyDescent="0.3">
      <c r="A5017" s="4">
        <v>2558</v>
      </c>
      <c r="B5017" s="4">
        <v>19430</v>
      </c>
      <c r="C5017" s="4">
        <v>6</v>
      </c>
      <c r="D5017" s="4">
        <v>1</v>
      </c>
      <c r="E5017" s="4">
        <v>253</v>
      </c>
      <c r="F5017" s="10">
        <v>13</v>
      </c>
      <c r="J5017" s="3" t="s">
        <v>1502</v>
      </c>
      <c r="L5017" s="11" t="s">
        <v>47</v>
      </c>
      <c r="M5017" s="14" t="s">
        <v>1542</v>
      </c>
      <c r="N5017" s="13" t="s">
        <v>1570</v>
      </c>
      <c r="O5017" s="5">
        <f>ROUND(M5017*N5017,2)</f>
        <v>120000</v>
      </c>
    </row>
    <row r="5019" spans="1:15" x14ac:dyDescent="0.3">
      <c r="A5019" s="4">
        <v>2559</v>
      </c>
      <c r="B5019" s="4">
        <v>19431</v>
      </c>
      <c r="C5019" s="4">
        <v>6</v>
      </c>
      <c r="D5019" s="4">
        <v>1</v>
      </c>
      <c r="E5019" s="4">
        <v>253</v>
      </c>
      <c r="F5019" s="10">
        <v>14</v>
      </c>
      <c r="J5019" s="3" t="s">
        <v>1869</v>
      </c>
      <c r="L5019" s="11" t="s">
        <v>47</v>
      </c>
      <c r="M5019" s="14" t="s">
        <v>1542</v>
      </c>
      <c r="O5019" s="5">
        <f>ROUND(M5019*N5019,2)</f>
        <v>0</v>
      </c>
    </row>
    <row r="5021" spans="1:15" x14ac:dyDescent="0.3">
      <c r="A5021" s="4">
        <v>2560</v>
      </c>
      <c r="B5021" s="4">
        <v>22525</v>
      </c>
      <c r="C5021" s="4">
        <v>6</v>
      </c>
      <c r="D5021" s="4">
        <v>1</v>
      </c>
      <c r="E5021" s="4">
        <v>253</v>
      </c>
      <c r="J5021" s="7" t="s">
        <v>1503</v>
      </c>
      <c r="M5021" s="15"/>
    </row>
    <row r="5023" spans="1:15" ht="43.2" x14ac:dyDescent="0.3">
      <c r="A5023" s="4">
        <v>2561</v>
      </c>
      <c r="B5023" s="4">
        <v>22526</v>
      </c>
      <c r="C5023" s="4">
        <v>6</v>
      </c>
      <c r="D5023" s="4">
        <v>1</v>
      </c>
      <c r="E5023" s="4">
        <v>253</v>
      </c>
      <c r="F5023" s="10">
        <v>15</v>
      </c>
      <c r="J5023" s="3" t="s">
        <v>1870</v>
      </c>
      <c r="L5023" s="11" t="s">
        <v>47</v>
      </c>
      <c r="M5023" s="14" t="s">
        <v>1542</v>
      </c>
      <c r="N5023" s="13" t="s">
        <v>1571</v>
      </c>
      <c r="O5023" s="5">
        <f>ROUND(M5023*N5023,2)</f>
        <v>21000</v>
      </c>
    </row>
    <row r="5025" spans="1:15" x14ac:dyDescent="0.3">
      <c r="A5025" s="4">
        <v>2562</v>
      </c>
      <c r="B5025" s="4">
        <v>22527</v>
      </c>
      <c r="C5025" s="4">
        <v>6</v>
      </c>
      <c r="D5025" s="4">
        <v>1</v>
      </c>
      <c r="E5025" s="4">
        <v>253</v>
      </c>
      <c r="F5025" s="10">
        <v>16</v>
      </c>
      <c r="J5025" s="3" t="s">
        <v>1869</v>
      </c>
      <c r="L5025" s="11" t="s">
        <v>47</v>
      </c>
      <c r="M5025" s="14" t="s">
        <v>1542</v>
      </c>
      <c r="O5025" s="5">
        <f>ROUND(M5025*N5025,2)</f>
        <v>0</v>
      </c>
    </row>
    <row r="5027" spans="1:15" x14ac:dyDescent="0.3">
      <c r="A5027" s="4">
        <v>2563</v>
      </c>
      <c r="B5027" s="4">
        <v>22554</v>
      </c>
      <c r="C5027" s="4">
        <v>6</v>
      </c>
      <c r="D5027" s="4">
        <v>1</v>
      </c>
      <c r="E5027" s="4">
        <v>253</v>
      </c>
      <c r="G5027">
        <v>279</v>
      </c>
      <c r="J5027" s="6" t="s">
        <v>1504</v>
      </c>
      <c r="M5027" s="15"/>
    </row>
    <row r="5029" spans="1:15" x14ac:dyDescent="0.3">
      <c r="A5029" s="4">
        <v>2564</v>
      </c>
      <c r="B5029" s="4">
        <v>22555</v>
      </c>
      <c r="C5029" s="4">
        <v>6</v>
      </c>
      <c r="D5029" s="4">
        <v>1</v>
      </c>
      <c r="E5029" s="4">
        <v>253</v>
      </c>
      <c r="G5029">
        <v>279</v>
      </c>
      <c r="J5029" s="6" t="s">
        <v>1505</v>
      </c>
      <c r="M5029" s="15"/>
    </row>
    <row r="5031" spans="1:15" x14ac:dyDescent="0.3">
      <c r="A5031" s="4">
        <v>2565</v>
      </c>
      <c r="B5031" s="4">
        <v>22556</v>
      </c>
      <c r="C5031" s="4">
        <v>6</v>
      </c>
      <c r="D5031" s="4">
        <v>1</v>
      </c>
      <c r="E5031" s="4">
        <v>253</v>
      </c>
      <c r="G5031">
        <v>279</v>
      </c>
      <c r="J5031" s="3" t="s">
        <v>1506</v>
      </c>
      <c r="M5031" s="15"/>
    </row>
    <row r="5033" spans="1:15" x14ac:dyDescent="0.3">
      <c r="A5033" s="4">
        <v>2566</v>
      </c>
      <c r="B5033" s="4">
        <v>22557</v>
      </c>
      <c r="C5033" s="4">
        <v>6</v>
      </c>
      <c r="D5033" s="4">
        <v>1</v>
      </c>
      <c r="E5033" s="4">
        <v>254</v>
      </c>
      <c r="G5033">
        <v>279</v>
      </c>
      <c r="J5033" s="7" t="s">
        <v>1507</v>
      </c>
      <c r="M5033" s="15"/>
    </row>
    <row r="5035" spans="1:15" ht="28.8" x14ac:dyDescent="0.3">
      <c r="A5035" s="4">
        <v>2567</v>
      </c>
      <c r="B5035" s="4">
        <v>22558</v>
      </c>
      <c r="C5035" s="4">
        <v>6</v>
      </c>
      <c r="D5035" s="4">
        <v>1</v>
      </c>
      <c r="E5035" s="4">
        <v>254</v>
      </c>
      <c r="F5035" s="10">
        <v>17</v>
      </c>
      <c r="J5035" s="3" t="s">
        <v>1508</v>
      </c>
      <c r="L5035" s="11" t="s">
        <v>47</v>
      </c>
      <c r="M5035" s="14" t="s">
        <v>1542</v>
      </c>
      <c r="N5035" s="13" t="s">
        <v>1572</v>
      </c>
      <c r="O5035" s="5">
        <f>ROUND(M5035*N5035,2)</f>
        <v>60000</v>
      </c>
    </row>
    <row r="5037" spans="1:15" ht="28.8" x14ac:dyDescent="0.3">
      <c r="A5037" s="4">
        <v>2568</v>
      </c>
      <c r="B5037" s="4">
        <v>22559</v>
      </c>
      <c r="C5037" s="4">
        <v>6</v>
      </c>
      <c r="D5037" s="4">
        <v>1</v>
      </c>
      <c r="E5037" s="4">
        <v>254</v>
      </c>
      <c r="F5037" s="10">
        <v>18</v>
      </c>
      <c r="J5037" s="3" t="s">
        <v>1509</v>
      </c>
      <c r="L5037" s="11" t="s">
        <v>47</v>
      </c>
      <c r="M5037" s="14" t="s">
        <v>1542</v>
      </c>
      <c r="N5037" s="13" t="s">
        <v>1572</v>
      </c>
      <c r="O5037" s="5">
        <f>ROUND(M5037*N5037,2)</f>
        <v>60000</v>
      </c>
    </row>
    <row r="5039" spans="1:15" ht="28.8" x14ac:dyDescent="0.3">
      <c r="A5039" s="4">
        <v>2569</v>
      </c>
      <c r="B5039" s="4">
        <v>22572</v>
      </c>
      <c r="C5039" s="4">
        <v>6</v>
      </c>
      <c r="D5039" s="4">
        <v>1</v>
      </c>
      <c r="E5039" s="4">
        <v>254</v>
      </c>
      <c r="F5039" s="10">
        <v>19</v>
      </c>
      <c r="J5039" s="3" t="s">
        <v>1510</v>
      </c>
      <c r="L5039" s="11" t="s">
        <v>47</v>
      </c>
      <c r="M5039" s="14" t="s">
        <v>1542</v>
      </c>
      <c r="N5039" s="13" t="s">
        <v>1573</v>
      </c>
      <c r="O5039" s="5">
        <f>ROUND(M5039*N5039,2)</f>
        <v>80000</v>
      </c>
    </row>
    <row r="5041" spans="1:15" x14ac:dyDescent="0.3">
      <c r="A5041" s="4">
        <v>2570</v>
      </c>
      <c r="B5041" s="4">
        <v>22562</v>
      </c>
      <c r="C5041" s="4">
        <v>6</v>
      </c>
      <c r="D5041" s="4">
        <v>1</v>
      </c>
      <c r="E5041" s="4">
        <v>254</v>
      </c>
      <c r="G5041">
        <v>279</v>
      </c>
      <c r="J5041" s="7" t="s">
        <v>1511</v>
      </c>
      <c r="M5041" s="15"/>
    </row>
    <row r="5043" spans="1:15" ht="28.8" x14ac:dyDescent="0.3">
      <c r="A5043" s="4">
        <v>2571</v>
      </c>
      <c r="B5043" s="4">
        <v>22560</v>
      </c>
      <c r="C5043" s="4">
        <v>6</v>
      </c>
      <c r="D5043" s="4">
        <v>1</v>
      </c>
      <c r="E5043" s="4">
        <v>254</v>
      </c>
      <c r="F5043" s="10">
        <v>20</v>
      </c>
      <c r="J5043" s="3" t="s">
        <v>1512</v>
      </c>
      <c r="L5043" s="11" t="s">
        <v>47</v>
      </c>
      <c r="M5043" s="14" t="s">
        <v>1542</v>
      </c>
      <c r="N5043" s="13" t="s">
        <v>1574</v>
      </c>
      <c r="O5043" s="5">
        <f>ROUND(M5043*N5043,2)</f>
        <v>18000</v>
      </c>
    </row>
    <row r="5045" spans="1:15" ht="28.8" x14ac:dyDescent="0.3">
      <c r="A5045" s="4">
        <v>2572</v>
      </c>
      <c r="B5045" s="4">
        <v>22574</v>
      </c>
      <c r="C5045" s="4">
        <v>6</v>
      </c>
      <c r="D5045" s="4">
        <v>1</v>
      </c>
      <c r="E5045" s="4">
        <v>254</v>
      </c>
      <c r="F5045" s="10">
        <v>21</v>
      </c>
      <c r="J5045" s="3" t="s">
        <v>1513</v>
      </c>
      <c r="L5045" s="11" t="s">
        <v>47</v>
      </c>
      <c r="M5045" s="14" t="s">
        <v>1542</v>
      </c>
      <c r="N5045" s="13" t="s">
        <v>1575</v>
      </c>
      <c r="O5045" s="5">
        <f>ROUND(M5045*N5045,2)</f>
        <v>24000</v>
      </c>
    </row>
    <row r="5047" spans="1:15" ht="43.2" x14ac:dyDescent="0.3">
      <c r="A5047" s="4">
        <v>2573</v>
      </c>
      <c r="B5047" s="4">
        <v>22567</v>
      </c>
      <c r="C5047" s="4">
        <v>6</v>
      </c>
      <c r="D5047" s="4">
        <v>1</v>
      </c>
      <c r="E5047" s="4">
        <v>254</v>
      </c>
      <c r="F5047" s="10">
        <v>22</v>
      </c>
      <c r="G5047" t="s">
        <v>1514</v>
      </c>
      <c r="J5047" s="3" t="s">
        <v>1515</v>
      </c>
      <c r="L5047" s="11" t="s">
        <v>47</v>
      </c>
      <c r="M5047" s="14" t="s">
        <v>1542</v>
      </c>
      <c r="N5047" s="13" t="s">
        <v>1576</v>
      </c>
      <c r="O5047" s="5">
        <f>ROUND(M5047*N5047,2)</f>
        <v>130680</v>
      </c>
    </row>
    <row r="5049" spans="1:15" ht="28.8" x14ac:dyDescent="0.3">
      <c r="A5049" s="4">
        <v>2574</v>
      </c>
      <c r="B5049" s="4">
        <v>22564</v>
      </c>
      <c r="C5049" s="4">
        <v>6</v>
      </c>
      <c r="D5049" s="4">
        <v>1</v>
      </c>
      <c r="E5049" s="4">
        <v>254</v>
      </c>
      <c r="F5049" s="10">
        <v>23</v>
      </c>
      <c r="J5049" s="3" t="s">
        <v>1871</v>
      </c>
      <c r="L5049" s="11" t="s">
        <v>47</v>
      </c>
      <c r="M5049" s="14" t="s">
        <v>1542</v>
      </c>
      <c r="N5049" s="13" t="s">
        <v>1577</v>
      </c>
      <c r="O5049" s="5">
        <f>ROUND(M5049*N5049,2)</f>
        <v>19800</v>
      </c>
    </row>
    <row r="5051" spans="1:15" x14ac:dyDescent="0.3">
      <c r="A5051" s="4">
        <v>2575</v>
      </c>
      <c r="B5051" s="4">
        <v>22573</v>
      </c>
      <c r="C5051" s="4">
        <v>6</v>
      </c>
      <c r="D5051" s="4">
        <v>1</v>
      </c>
      <c r="E5051" s="4">
        <v>254</v>
      </c>
      <c r="G5051">
        <v>279</v>
      </c>
      <c r="J5051" s="7" t="s">
        <v>1516</v>
      </c>
      <c r="M5051" s="15"/>
    </row>
    <row r="5053" spans="1:15" ht="28.8" x14ac:dyDescent="0.3">
      <c r="A5053" s="4">
        <v>2576</v>
      </c>
      <c r="B5053" s="4">
        <v>22628</v>
      </c>
      <c r="C5053" s="4">
        <v>6</v>
      </c>
      <c r="D5053" s="4">
        <v>1</v>
      </c>
      <c r="E5053" s="4">
        <v>254</v>
      </c>
      <c r="F5053" s="10">
        <v>24</v>
      </c>
      <c r="J5053" s="3" t="s">
        <v>1517</v>
      </c>
      <c r="L5053" s="11" t="s">
        <v>47</v>
      </c>
      <c r="M5053" s="14" t="s">
        <v>1542</v>
      </c>
      <c r="N5053" s="13" t="s">
        <v>1578</v>
      </c>
      <c r="O5053" s="5">
        <f>ROUND(M5053*N5053,2)</f>
        <v>20000</v>
      </c>
    </row>
    <row r="5055" spans="1:15" x14ac:dyDescent="0.3">
      <c r="A5055" s="4">
        <v>2577</v>
      </c>
      <c r="B5055" s="4">
        <v>22568</v>
      </c>
      <c r="C5055" s="4">
        <v>6</v>
      </c>
      <c r="D5055" s="4">
        <v>1</v>
      </c>
      <c r="E5055" s="4">
        <v>254</v>
      </c>
      <c r="F5055" s="10">
        <v>25</v>
      </c>
      <c r="J5055" s="3" t="s">
        <v>1518</v>
      </c>
      <c r="L5055" s="11" t="s">
        <v>1361</v>
      </c>
    </row>
    <row r="5057" spans="1:14" x14ac:dyDescent="0.3">
      <c r="A5057" s="4">
        <v>2579</v>
      </c>
      <c r="B5057" s="4">
        <v>1</v>
      </c>
      <c r="C5057" s="4">
        <v>7</v>
      </c>
      <c r="D5057" s="4">
        <v>1</v>
      </c>
      <c r="E5057" s="4">
        <v>256</v>
      </c>
      <c r="F5057" s="10">
        <v>1</v>
      </c>
      <c r="G5057" t="s">
        <v>1519</v>
      </c>
      <c r="J5057" s="3" t="s">
        <v>1520</v>
      </c>
      <c r="L5057" s="12" t="s">
        <v>970</v>
      </c>
      <c r="M5057" s="14">
        <v>33</v>
      </c>
      <c r="N5057" s="13">
        <v>0</v>
      </c>
    </row>
    <row r="5059" spans="1:14" x14ac:dyDescent="0.3">
      <c r="A5059" s="4">
        <v>2580</v>
      </c>
      <c r="B5059" s="4">
        <v>2</v>
      </c>
      <c r="C5059" s="4">
        <v>7</v>
      </c>
      <c r="D5059" s="4">
        <v>1</v>
      </c>
      <c r="E5059" s="4">
        <v>256</v>
      </c>
      <c r="F5059" s="10">
        <v>2</v>
      </c>
      <c r="G5059" t="s">
        <v>1521</v>
      </c>
      <c r="J5059" s="3" t="s">
        <v>1522</v>
      </c>
      <c r="L5059" s="12" t="s">
        <v>970</v>
      </c>
      <c r="M5059" s="14">
        <v>114</v>
      </c>
      <c r="N5059" s="13">
        <v>0</v>
      </c>
    </row>
    <row r="5061" spans="1:14" x14ac:dyDescent="0.3">
      <c r="A5061" s="4">
        <v>2581</v>
      </c>
      <c r="B5061" s="4">
        <v>19433</v>
      </c>
      <c r="C5061" s="4">
        <v>7</v>
      </c>
      <c r="D5061" s="4">
        <v>1</v>
      </c>
      <c r="E5061" s="4">
        <v>256</v>
      </c>
      <c r="F5061" s="10">
        <v>3</v>
      </c>
      <c r="J5061" s="3" t="s">
        <v>1523</v>
      </c>
      <c r="L5061" s="12" t="s">
        <v>970</v>
      </c>
      <c r="M5061" s="14">
        <v>141</v>
      </c>
      <c r="N5061" s="13">
        <v>0</v>
      </c>
    </row>
    <row r="5063" spans="1:14" x14ac:dyDescent="0.3">
      <c r="A5063" s="4">
        <v>2582</v>
      </c>
      <c r="B5063" s="4">
        <v>19434</v>
      </c>
      <c r="C5063" s="4">
        <v>7</v>
      </c>
      <c r="D5063" s="4">
        <v>1</v>
      </c>
      <c r="E5063" s="4">
        <v>256</v>
      </c>
      <c r="F5063" s="10">
        <v>4</v>
      </c>
      <c r="J5063" s="3" t="s">
        <v>1524</v>
      </c>
      <c r="L5063" s="12" t="s">
        <v>970</v>
      </c>
      <c r="M5063" s="14">
        <v>198</v>
      </c>
      <c r="N5063" s="13">
        <v>0</v>
      </c>
    </row>
    <row r="5065" spans="1:14" x14ac:dyDescent="0.3">
      <c r="A5065" s="4">
        <v>2583</v>
      </c>
      <c r="B5065" s="4">
        <v>3</v>
      </c>
      <c r="C5065" s="4">
        <v>7</v>
      </c>
      <c r="D5065" s="4">
        <v>1</v>
      </c>
      <c r="E5065" s="4">
        <v>256</v>
      </c>
      <c r="F5065" s="10">
        <v>5</v>
      </c>
      <c r="G5065" t="s">
        <v>1525</v>
      </c>
      <c r="J5065" s="3" t="s">
        <v>1872</v>
      </c>
      <c r="L5065" s="12" t="s">
        <v>970</v>
      </c>
      <c r="M5065" s="14">
        <v>250</v>
      </c>
      <c r="N5065" s="13">
        <v>0</v>
      </c>
    </row>
    <row r="5067" spans="1:14" x14ac:dyDescent="0.3">
      <c r="A5067" s="4">
        <v>2584</v>
      </c>
      <c r="B5067" s="4">
        <v>17740</v>
      </c>
      <c r="C5067" s="4">
        <v>7</v>
      </c>
      <c r="D5067" s="4">
        <v>1</v>
      </c>
      <c r="E5067" s="4">
        <v>256</v>
      </c>
      <c r="F5067" s="10">
        <v>6</v>
      </c>
      <c r="J5067" s="3" t="s">
        <v>1526</v>
      </c>
      <c r="L5067" s="12" t="s">
        <v>970</v>
      </c>
      <c r="M5067" s="14">
        <v>255</v>
      </c>
      <c r="N5067" s="13">
        <v>0</v>
      </c>
    </row>
    <row r="5069" spans="1:14" x14ac:dyDescent="0.3">
      <c r="A5069" s="4">
        <v>2585</v>
      </c>
      <c r="B5069" s="4">
        <v>3290</v>
      </c>
      <c r="C5069" s="4">
        <v>7</v>
      </c>
      <c r="D5069" s="4">
        <v>1</v>
      </c>
      <c r="E5069" s="4">
        <v>256</v>
      </c>
      <c r="G5069">
        <v>321</v>
      </c>
      <c r="J5069" s="3" t="s">
        <v>1527</v>
      </c>
      <c r="L5069" s="12" t="s">
        <v>1528</v>
      </c>
      <c r="M5069" s="14" t="s">
        <v>1541</v>
      </c>
    </row>
    <row r="5071" spans="1:14" x14ac:dyDescent="0.3">
      <c r="A5071" s="4">
        <v>2586</v>
      </c>
      <c r="B5071" s="4">
        <v>19335</v>
      </c>
      <c r="C5071" s="4">
        <v>7</v>
      </c>
      <c r="D5071" s="4">
        <v>1</v>
      </c>
      <c r="E5071" s="4">
        <v>256</v>
      </c>
      <c r="G5071" s="1">
        <v>44594</v>
      </c>
      <c r="J5071" s="7" t="s">
        <v>1529</v>
      </c>
      <c r="M5071" s="15"/>
    </row>
    <row r="5073" spans="1:15" ht="28.8" x14ac:dyDescent="0.3">
      <c r="A5073" s="4">
        <v>2587</v>
      </c>
      <c r="B5073" s="4">
        <v>19336</v>
      </c>
      <c r="C5073" s="4">
        <v>7</v>
      </c>
      <c r="D5073" s="4">
        <v>1</v>
      </c>
      <c r="E5073" s="4">
        <v>256</v>
      </c>
      <c r="G5073" t="s">
        <v>1530</v>
      </c>
      <c r="J5073" s="3" t="s">
        <v>1531</v>
      </c>
      <c r="L5073" s="11" t="s">
        <v>47</v>
      </c>
      <c r="M5073" s="14" t="s">
        <v>1542</v>
      </c>
      <c r="O5073" s="5">
        <f>ROUND(M5073*N5073,2)</f>
        <v>0</v>
      </c>
    </row>
    <row r="5075" spans="1:15" x14ac:dyDescent="0.3">
      <c r="A5075" s="4">
        <v>2588</v>
      </c>
      <c r="B5075" s="4">
        <v>19337</v>
      </c>
      <c r="C5075" s="4">
        <v>7</v>
      </c>
      <c r="D5075" s="4">
        <v>1</v>
      </c>
      <c r="E5075" s="4">
        <v>256</v>
      </c>
      <c r="G5075" s="1">
        <v>44594</v>
      </c>
      <c r="J5075" s="7" t="s">
        <v>1532</v>
      </c>
      <c r="M5075" s="15"/>
    </row>
    <row r="5077" spans="1:15" ht="28.8" x14ac:dyDescent="0.3">
      <c r="A5077" s="4">
        <v>2589</v>
      </c>
      <c r="B5077" s="4">
        <v>19338</v>
      </c>
      <c r="C5077" s="4">
        <v>7</v>
      </c>
      <c r="D5077" s="4">
        <v>1</v>
      </c>
      <c r="E5077" s="4">
        <v>256</v>
      </c>
      <c r="G5077" t="s">
        <v>1530</v>
      </c>
      <c r="J5077" s="3" t="s">
        <v>1873</v>
      </c>
      <c r="L5077" s="11" t="s">
        <v>47</v>
      </c>
      <c r="M5077" s="14" t="s">
        <v>1542</v>
      </c>
      <c r="O5077" s="5">
        <f>ROUND(M5077*N5077,2)</f>
        <v>0</v>
      </c>
    </row>
    <row r="5079" spans="1:15" x14ac:dyDescent="0.3">
      <c r="A5079" s="4">
        <v>2590</v>
      </c>
      <c r="B5079" s="4">
        <v>19341</v>
      </c>
      <c r="C5079" s="4">
        <v>7</v>
      </c>
      <c r="D5079" s="4">
        <v>1</v>
      </c>
      <c r="E5079" s="4">
        <v>256</v>
      </c>
      <c r="G5079">
        <v>321</v>
      </c>
      <c r="J5079" s="3" t="s">
        <v>1527</v>
      </c>
      <c r="L5079" s="12" t="s">
        <v>1528</v>
      </c>
      <c r="M5079" s="14" t="s">
        <v>1541</v>
      </c>
    </row>
    <row r="5081" spans="1:15" x14ac:dyDescent="0.3">
      <c r="A5081" s="4">
        <v>2591</v>
      </c>
      <c r="B5081" s="4">
        <v>22528</v>
      </c>
      <c r="C5081" s="4">
        <v>7</v>
      </c>
      <c r="D5081" s="4">
        <v>1</v>
      </c>
      <c r="E5081" s="4">
        <v>256</v>
      </c>
      <c r="G5081">
        <v>118</v>
      </c>
      <c r="J5081" s="6" t="s">
        <v>1533</v>
      </c>
      <c r="M5081" s="15"/>
    </row>
    <row r="5083" spans="1:15" ht="43.2" x14ac:dyDescent="0.3">
      <c r="A5083" s="4">
        <v>2592</v>
      </c>
      <c r="B5083" s="4">
        <v>22575</v>
      </c>
      <c r="C5083" s="4">
        <v>7</v>
      </c>
      <c r="D5083" s="4">
        <v>1</v>
      </c>
      <c r="E5083" s="4">
        <v>256</v>
      </c>
      <c r="J5083" s="3" t="s">
        <v>1534</v>
      </c>
      <c r="L5083" s="11" t="s">
        <v>1361</v>
      </c>
    </row>
    <row r="5085" spans="1:15" x14ac:dyDescent="0.3">
      <c r="A5085" s="4">
        <v>2593</v>
      </c>
      <c r="B5085" s="4">
        <v>22530</v>
      </c>
      <c r="C5085" s="4">
        <v>7</v>
      </c>
      <c r="D5085" s="4">
        <v>1</v>
      </c>
      <c r="E5085" s="4">
        <v>256</v>
      </c>
      <c r="J5085" s="6" t="s">
        <v>1535</v>
      </c>
      <c r="M5085" s="15"/>
    </row>
    <row r="5087" spans="1:15" ht="28.8" x14ac:dyDescent="0.3">
      <c r="A5087" s="4">
        <v>2594</v>
      </c>
      <c r="B5087" s="4">
        <v>22576</v>
      </c>
      <c r="C5087" s="4">
        <v>7</v>
      </c>
      <c r="D5087" s="4">
        <v>1</v>
      </c>
      <c r="E5087" s="4">
        <v>256</v>
      </c>
      <c r="G5087" t="s">
        <v>1536</v>
      </c>
      <c r="J5087" s="3" t="s">
        <v>1537</v>
      </c>
      <c r="L5087" s="11" t="s">
        <v>1361</v>
      </c>
    </row>
    <row r="5089" spans="1:13" x14ac:dyDescent="0.3">
      <c r="A5089" s="4">
        <v>2595</v>
      </c>
      <c r="B5089" s="4">
        <v>19339</v>
      </c>
      <c r="C5089" s="4">
        <v>7</v>
      </c>
      <c r="D5089" s="4">
        <v>1</v>
      </c>
      <c r="E5089" s="4">
        <v>256</v>
      </c>
      <c r="J5089" s="3" t="s">
        <v>1538</v>
      </c>
      <c r="L5089" s="12" t="s">
        <v>1528</v>
      </c>
      <c r="M5089" s="14" t="s">
        <v>1541</v>
      </c>
    </row>
    <row r="5091" spans="1:13" x14ac:dyDescent="0.3">
      <c r="A5091" s="4">
        <v>2596</v>
      </c>
      <c r="B5091" s="4">
        <v>2641</v>
      </c>
      <c r="C5091" s="4">
        <v>7</v>
      </c>
      <c r="D5091" s="4">
        <v>1</v>
      </c>
      <c r="E5091" s="4">
        <v>256</v>
      </c>
      <c r="G5091">
        <v>321</v>
      </c>
      <c r="J5091" s="3" t="s">
        <v>1580</v>
      </c>
      <c r="L5091" s="12" t="s">
        <v>1539</v>
      </c>
      <c r="M5091" s="14" t="s">
        <v>1579</v>
      </c>
    </row>
  </sheetData>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998"/>
  <sheetViews>
    <sheetView view="pageBreakPreview" topLeftCell="A506" zoomScaleNormal="100" zoomScaleSheetLayoutView="100" zoomScalePageLayoutView="115" workbookViewId="0">
      <selection activeCell="C25" sqref="C25"/>
    </sheetView>
  </sheetViews>
  <sheetFormatPr defaultColWidth="9.6640625" defaultRowHeight="10.199999999999999" x14ac:dyDescent="0.3"/>
  <cols>
    <col min="1" max="1" width="8.44140625" style="75" customWidth="1"/>
    <col min="2" max="2" width="59" style="36" customWidth="1"/>
    <col min="3" max="3" width="6.109375" style="75" customWidth="1"/>
    <col min="4" max="4" width="6.6640625" style="76" customWidth="1"/>
    <col min="5" max="5" width="11.6640625" style="30" customWidth="1"/>
    <col min="6" max="6" width="12.33203125" style="30" customWidth="1"/>
    <col min="7" max="7" width="19.44140625" style="30" customWidth="1"/>
    <col min="8" max="8" width="13.77734375" style="30" customWidth="1"/>
    <col min="9" max="9" width="11.109375" style="30" bestFit="1" customWidth="1"/>
    <col min="10" max="11" width="9.6640625" style="30"/>
    <col min="12" max="12" width="28.33203125" style="30" customWidth="1"/>
    <col min="13" max="16384" width="9.6640625" style="30"/>
  </cols>
  <sheetData>
    <row r="1" spans="1:6" s="28" customFormat="1" ht="11.25" customHeight="1" x14ac:dyDescent="0.3">
      <c r="A1" s="23" t="s">
        <v>47</v>
      </c>
      <c r="B1" s="24" t="s">
        <v>1883</v>
      </c>
      <c r="C1" s="23" t="s">
        <v>1884</v>
      </c>
      <c r="D1" s="25" t="s">
        <v>1885</v>
      </c>
      <c r="E1" s="26" t="s">
        <v>1886</v>
      </c>
      <c r="F1" s="27" t="s">
        <v>1887</v>
      </c>
    </row>
    <row r="2" spans="1:6" s="28" customFormat="1" x14ac:dyDescent="0.3">
      <c r="A2" s="23"/>
      <c r="B2" s="24"/>
      <c r="C2" s="23"/>
      <c r="D2" s="25"/>
      <c r="E2" s="26"/>
      <c r="F2" s="27"/>
    </row>
    <row r="3" spans="1:6" ht="11.25" customHeight="1" x14ac:dyDescent="0.3">
      <c r="A3" s="29"/>
      <c r="B3" s="29"/>
      <c r="C3" s="29"/>
      <c r="D3" s="29"/>
      <c r="E3" s="29"/>
      <c r="F3" s="29"/>
    </row>
    <row r="4" spans="1:6" ht="11.25" customHeight="1" x14ac:dyDescent="0.3">
      <c r="A4" s="31"/>
      <c r="B4" s="32" t="s">
        <v>1888</v>
      </c>
      <c r="C4" s="31"/>
      <c r="D4" s="33"/>
      <c r="E4" s="34"/>
      <c r="F4" s="34"/>
    </row>
    <row r="5" spans="1:6" ht="11.25" customHeight="1" x14ac:dyDescent="0.3">
      <c r="A5" s="31"/>
      <c r="B5" s="32"/>
      <c r="C5" s="35"/>
      <c r="D5" s="33"/>
      <c r="E5" s="36"/>
      <c r="F5" s="34"/>
    </row>
    <row r="6" spans="1:6" ht="11.25" customHeight="1" x14ac:dyDescent="0.3">
      <c r="A6" s="31"/>
      <c r="B6" s="37" t="s">
        <v>1889</v>
      </c>
      <c r="C6" s="31"/>
      <c r="D6" s="33"/>
      <c r="E6" s="34"/>
      <c r="F6" s="34"/>
    </row>
    <row r="7" spans="1:6" ht="11.25" customHeight="1" x14ac:dyDescent="0.3">
      <c r="A7" s="31"/>
      <c r="B7" s="37"/>
      <c r="C7" s="31"/>
      <c r="D7" s="33"/>
      <c r="E7" s="34"/>
      <c r="F7" s="34"/>
    </row>
    <row r="8" spans="1:6" ht="40.799999999999997" x14ac:dyDescent="0.3">
      <c r="A8" s="31"/>
      <c r="B8" s="38" t="s">
        <v>1890</v>
      </c>
      <c r="C8" s="31"/>
      <c r="D8" s="33"/>
      <c r="E8" s="34"/>
      <c r="F8" s="34"/>
    </row>
    <row r="9" spans="1:6" ht="20.399999999999999" x14ac:dyDescent="0.3">
      <c r="A9" s="31"/>
      <c r="B9" s="39" t="s">
        <v>1891</v>
      </c>
      <c r="C9" s="31"/>
      <c r="D9" s="33"/>
      <c r="E9" s="34"/>
      <c r="F9" s="34"/>
    </row>
    <row r="10" spans="1:6" ht="11.25" customHeight="1" x14ac:dyDescent="0.3">
      <c r="A10" s="31"/>
      <c r="B10" s="34"/>
      <c r="C10" s="31"/>
      <c r="D10" s="33"/>
      <c r="E10" s="34"/>
      <c r="F10" s="34"/>
    </row>
    <row r="11" spans="1:6" ht="11.25" customHeight="1" x14ac:dyDescent="0.3">
      <c r="A11" s="31"/>
      <c r="B11" s="40" t="s">
        <v>1892</v>
      </c>
      <c r="C11" s="31"/>
      <c r="D11" s="41"/>
      <c r="E11" s="34"/>
      <c r="F11" s="34"/>
    </row>
    <row r="12" spans="1:6" ht="11.25" customHeight="1" x14ac:dyDescent="0.3">
      <c r="A12" s="31" t="s">
        <v>1893</v>
      </c>
      <c r="B12" s="42" t="s">
        <v>1894</v>
      </c>
      <c r="C12" s="31" t="s">
        <v>1895</v>
      </c>
      <c r="D12" s="33">
        <v>1</v>
      </c>
      <c r="E12" s="43"/>
      <c r="F12" s="43"/>
    </row>
    <row r="13" spans="1:6" ht="11.25" customHeight="1" x14ac:dyDescent="0.3">
      <c r="A13" s="31" t="s">
        <v>1896</v>
      </c>
      <c r="B13" s="42" t="s">
        <v>1897</v>
      </c>
      <c r="C13" s="31" t="s">
        <v>1895</v>
      </c>
      <c r="D13" s="33">
        <v>1</v>
      </c>
      <c r="E13" s="43"/>
      <c r="F13" s="43"/>
    </row>
    <row r="14" spans="1:6" ht="11.25" customHeight="1" x14ac:dyDescent="0.3">
      <c r="A14" s="31"/>
      <c r="B14" s="42"/>
      <c r="C14" s="31"/>
      <c r="D14" s="33"/>
      <c r="E14" s="43"/>
      <c r="F14" s="43"/>
    </row>
    <row r="15" spans="1:6" ht="11.25" customHeight="1" x14ac:dyDescent="0.3">
      <c r="A15" s="31"/>
      <c r="B15" s="40" t="s">
        <v>1898</v>
      </c>
      <c r="C15" s="31"/>
      <c r="D15" s="41"/>
      <c r="E15" s="34"/>
      <c r="F15" s="34"/>
    </row>
    <row r="16" spans="1:6" ht="11.25" customHeight="1" x14ac:dyDescent="0.3">
      <c r="A16" s="31" t="s">
        <v>1899</v>
      </c>
      <c r="B16" s="42" t="s">
        <v>1894</v>
      </c>
      <c r="C16" s="31" t="s">
        <v>1895</v>
      </c>
      <c r="D16" s="33">
        <v>1</v>
      </c>
      <c r="E16" s="43"/>
      <c r="F16" s="43"/>
    </row>
    <row r="17" spans="1:6" ht="11.25" customHeight="1" x14ac:dyDescent="0.3">
      <c r="A17" s="31" t="s">
        <v>1900</v>
      </c>
      <c r="B17" s="42" t="s">
        <v>1897</v>
      </c>
      <c r="C17" s="31" t="s">
        <v>1895</v>
      </c>
      <c r="D17" s="33">
        <v>1</v>
      </c>
      <c r="E17" s="43"/>
      <c r="F17" s="43"/>
    </row>
    <row r="18" spans="1:6" ht="11.25" customHeight="1" x14ac:dyDescent="0.3">
      <c r="A18" s="31"/>
      <c r="B18" s="42"/>
      <c r="C18" s="31"/>
      <c r="D18" s="33"/>
      <c r="E18" s="43"/>
      <c r="F18" s="43"/>
    </row>
    <row r="19" spans="1:6" ht="11.25" customHeight="1" x14ac:dyDescent="0.3">
      <c r="A19" s="31"/>
      <c r="B19" s="40" t="s">
        <v>1901</v>
      </c>
      <c r="C19" s="31"/>
      <c r="D19" s="41"/>
      <c r="E19" s="34"/>
      <c r="F19" s="34"/>
    </row>
    <row r="20" spans="1:6" ht="11.25" customHeight="1" x14ac:dyDescent="0.3">
      <c r="A20" s="31" t="s">
        <v>1902</v>
      </c>
      <c r="B20" s="42" t="s">
        <v>1894</v>
      </c>
      <c r="C20" s="31" t="s">
        <v>1895</v>
      </c>
      <c r="D20" s="33">
        <v>1</v>
      </c>
      <c r="E20" s="43"/>
      <c r="F20" s="43"/>
    </row>
    <row r="21" spans="1:6" ht="11.25" customHeight="1" x14ac:dyDescent="0.3">
      <c r="A21" s="31" t="s">
        <v>1903</v>
      </c>
      <c r="B21" s="42" t="s">
        <v>1897</v>
      </c>
      <c r="C21" s="31" t="s">
        <v>1895</v>
      </c>
      <c r="D21" s="33">
        <v>1</v>
      </c>
      <c r="E21" s="43"/>
      <c r="F21" s="43"/>
    </row>
    <row r="22" spans="1:6" ht="11.25" customHeight="1" x14ac:dyDescent="0.3">
      <c r="A22" s="31"/>
      <c r="B22" s="42"/>
      <c r="C22" s="31"/>
      <c r="D22" s="33"/>
      <c r="E22" s="43"/>
      <c r="F22" s="43"/>
    </row>
    <row r="23" spans="1:6" ht="11.25" customHeight="1" x14ac:dyDescent="0.3">
      <c r="A23" s="31"/>
      <c r="B23" s="40" t="s">
        <v>1904</v>
      </c>
      <c r="C23" s="31"/>
      <c r="D23" s="41"/>
      <c r="E23" s="34"/>
      <c r="F23" s="34"/>
    </row>
    <row r="24" spans="1:6" ht="11.25" customHeight="1" x14ac:dyDescent="0.3">
      <c r="A24" s="31" t="s">
        <v>1905</v>
      </c>
      <c r="B24" s="42" t="s">
        <v>1894</v>
      </c>
      <c r="C24" s="31" t="s">
        <v>1895</v>
      </c>
      <c r="D24" s="33">
        <v>1</v>
      </c>
      <c r="E24" s="43"/>
      <c r="F24" s="43"/>
    </row>
    <row r="25" spans="1:6" ht="11.25" customHeight="1" x14ac:dyDescent="0.3">
      <c r="A25" s="44" t="s">
        <v>1906</v>
      </c>
      <c r="B25" s="42" t="s">
        <v>1897</v>
      </c>
      <c r="C25" s="31" t="s">
        <v>1895</v>
      </c>
      <c r="D25" s="33">
        <v>1</v>
      </c>
      <c r="E25" s="43"/>
      <c r="F25" s="43"/>
    </row>
    <row r="26" spans="1:6" ht="11.25" customHeight="1" x14ac:dyDescent="0.3">
      <c r="A26" s="31"/>
      <c r="B26" s="42"/>
      <c r="C26" s="31"/>
      <c r="D26" s="33"/>
      <c r="E26" s="43"/>
      <c r="F26" s="43"/>
    </row>
    <row r="27" spans="1:6" ht="11.25" customHeight="1" x14ac:dyDescent="0.3">
      <c r="A27" s="31"/>
      <c r="B27" s="42"/>
      <c r="C27" s="31"/>
      <c r="D27" s="33"/>
      <c r="E27" s="43"/>
      <c r="F27" s="43"/>
    </row>
    <row r="28" spans="1:6" ht="11.25" customHeight="1" x14ac:dyDescent="0.3">
      <c r="A28" s="31"/>
      <c r="B28" s="37" t="s">
        <v>1907</v>
      </c>
      <c r="C28" s="31"/>
      <c r="D28" s="33"/>
      <c r="E28" s="34"/>
      <c r="F28" s="34"/>
    </row>
    <row r="29" spans="1:6" ht="11.25" customHeight="1" x14ac:dyDescent="0.3">
      <c r="A29" s="31"/>
      <c r="B29" s="37"/>
      <c r="C29" s="31"/>
      <c r="D29" s="33"/>
      <c r="E29" s="34"/>
      <c r="F29" s="34"/>
    </row>
    <row r="30" spans="1:6" ht="24.75" customHeight="1" x14ac:dyDescent="0.3">
      <c r="A30" s="31"/>
      <c r="B30" s="45" t="s">
        <v>1908</v>
      </c>
      <c r="C30" s="31"/>
      <c r="D30" s="31"/>
      <c r="E30" s="42"/>
      <c r="F30" s="42"/>
    </row>
    <row r="31" spans="1:6" ht="11.25" customHeight="1" x14ac:dyDescent="0.3">
      <c r="A31" s="31"/>
      <c r="B31" s="42"/>
      <c r="C31" s="31"/>
      <c r="D31" s="31"/>
      <c r="E31" s="43"/>
      <c r="F31" s="43"/>
    </row>
    <row r="32" spans="1:6" ht="11.25" customHeight="1" x14ac:dyDescent="0.3">
      <c r="A32" s="31"/>
      <c r="B32" s="46" t="s">
        <v>1909</v>
      </c>
      <c r="C32" s="31"/>
      <c r="D32" s="31"/>
      <c r="E32" s="42"/>
      <c r="F32" s="42"/>
    </row>
    <row r="33" spans="1:6" ht="11.25" customHeight="1" x14ac:dyDescent="0.3">
      <c r="A33" s="31" t="s">
        <v>1910</v>
      </c>
      <c r="B33" s="42" t="s">
        <v>1894</v>
      </c>
      <c r="C33" s="31" t="s">
        <v>356</v>
      </c>
      <c r="D33" s="31">
        <v>120</v>
      </c>
      <c r="E33" s="43"/>
      <c r="F33" s="43"/>
    </row>
    <row r="34" spans="1:6" ht="11.25" customHeight="1" x14ac:dyDescent="0.3">
      <c r="A34" s="44" t="s">
        <v>1911</v>
      </c>
      <c r="B34" s="42" t="s">
        <v>1897</v>
      </c>
      <c r="C34" s="31" t="s">
        <v>356</v>
      </c>
      <c r="D34" s="31">
        <f>D33</f>
        <v>120</v>
      </c>
      <c r="E34" s="43"/>
      <c r="F34" s="43"/>
    </row>
    <row r="35" spans="1:6" ht="11.25" customHeight="1" x14ac:dyDescent="0.3">
      <c r="A35" s="44"/>
      <c r="B35" s="42"/>
      <c r="C35" s="31"/>
      <c r="D35" s="31"/>
      <c r="E35" s="43"/>
      <c r="F35" s="43"/>
    </row>
    <row r="36" spans="1:6" ht="11.25" customHeight="1" x14ac:dyDescent="0.3">
      <c r="A36" s="31"/>
      <c r="B36" s="46" t="s">
        <v>1912</v>
      </c>
      <c r="C36" s="31"/>
      <c r="D36" s="31"/>
      <c r="E36" s="42"/>
      <c r="F36" s="42"/>
    </row>
    <row r="37" spans="1:6" ht="11.25" customHeight="1" x14ac:dyDescent="0.3">
      <c r="A37" s="31" t="s">
        <v>1913</v>
      </c>
      <c r="B37" s="42" t="s">
        <v>1894</v>
      </c>
      <c r="C37" s="31" t="s">
        <v>356</v>
      </c>
      <c r="D37" s="31">
        <v>140</v>
      </c>
      <c r="E37" s="43"/>
      <c r="F37" s="43"/>
    </row>
    <row r="38" spans="1:6" ht="11.25" customHeight="1" x14ac:dyDescent="0.3">
      <c r="A38" s="44" t="s">
        <v>1914</v>
      </c>
      <c r="B38" s="42" t="s">
        <v>1897</v>
      </c>
      <c r="C38" s="31" t="s">
        <v>356</v>
      </c>
      <c r="D38" s="31">
        <f>D37</f>
        <v>140</v>
      </c>
      <c r="E38" s="43"/>
      <c r="F38" s="43"/>
    </row>
    <row r="39" spans="1:6" ht="11.25" customHeight="1" x14ac:dyDescent="0.3">
      <c r="A39" s="44"/>
      <c r="B39" s="42"/>
      <c r="C39" s="31"/>
      <c r="D39" s="31"/>
      <c r="E39" s="43"/>
      <c r="F39" s="43"/>
    </row>
    <row r="40" spans="1:6" ht="11.25" customHeight="1" x14ac:dyDescent="0.3">
      <c r="A40" s="31"/>
      <c r="B40" s="46" t="s">
        <v>1915</v>
      </c>
      <c r="C40" s="31"/>
      <c r="D40" s="31"/>
      <c r="E40" s="42"/>
      <c r="F40" s="42"/>
    </row>
    <row r="41" spans="1:6" ht="11.25" customHeight="1" x14ac:dyDescent="0.3">
      <c r="A41" s="31" t="s">
        <v>1916</v>
      </c>
      <c r="B41" s="42" t="s">
        <v>1894</v>
      </c>
      <c r="C41" s="31" t="s">
        <v>356</v>
      </c>
      <c r="D41" s="31">
        <v>500</v>
      </c>
      <c r="E41" s="43"/>
      <c r="F41" s="43"/>
    </row>
    <row r="42" spans="1:6" ht="11.25" customHeight="1" x14ac:dyDescent="0.3">
      <c r="A42" s="31" t="s">
        <v>1917</v>
      </c>
      <c r="B42" s="42" t="s">
        <v>1897</v>
      </c>
      <c r="C42" s="31" t="s">
        <v>356</v>
      </c>
      <c r="D42" s="31">
        <f>D41</f>
        <v>500</v>
      </c>
      <c r="E42" s="43"/>
      <c r="F42" s="43"/>
    </row>
    <row r="43" spans="1:6" ht="11.25" customHeight="1" x14ac:dyDescent="0.3">
      <c r="A43" s="44"/>
      <c r="B43" s="42"/>
      <c r="C43" s="31"/>
      <c r="D43" s="31"/>
      <c r="E43" s="43"/>
      <c r="F43" s="43"/>
    </row>
    <row r="44" spans="1:6" ht="11.25" customHeight="1" x14ac:dyDescent="0.3">
      <c r="A44" s="44"/>
      <c r="B44" s="42"/>
      <c r="C44" s="31"/>
      <c r="D44" s="31"/>
      <c r="E44" s="43"/>
      <c r="F44" s="43"/>
    </row>
    <row r="45" spans="1:6" ht="11.25" customHeight="1" x14ac:dyDescent="0.3">
      <c r="A45" s="31"/>
      <c r="B45" s="47" t="s">
        <v>1918</v>
      </c>
      <c r="C45" s="31"/>
      <c r="D45" s="31"/>
      <c r="E45" s="42"/>
      <c r="F45" s="48"/>
    </row>
    <row r="46" spans="1:6" ht="11.25" customHeight="1" x14ac:dyDescent="0.3">
      <c r="A46" s="44"/>
      <c r="B46" s="45"/>
      <c r="C46" s="31"/>
      <c r="D46" s="31"/>
      <c r="E46" s="42"/>
      <c r="F46" s="48"/>
    </row>
    <row r="47" spans="1:6" ht="27" customHeight="1" x14ac:dyDescent="0.3">
      <c r="A47" s="44"/>
      <c r="B47" s="45" t="s">
        <v>1919</v>
      </c>
      <c r="C47" s="31"/>
      <c r="D47" s="31"/>
      <c r="E47" s="42"/>
      <c r="F47" s="48"/>
    </row>
    <row r="48" spans="1:6" ht="11.25" customHeight="1" x14ac:dyDescent="0.3">
      <c r="A48" s="31"/>
      <c r="B48" s="42"/>
      <c r="C48" s="31"/>
      <c r="D48" s="31"/>
      <c r="E48" s="48"/>
      <c r="F48" s="48"/>
    </row>
    <row r="49" spans="1:6" ht="11.25" customHeight="1" x14ac:dyDescent="0.3">
      <c r="A49" s="31"/>
      <c r="B49" s="45" t="s">
        <v>1909</v>
      </c>
      <c r="C49" s="31"/>
      <c r="D49" s="31"/>
      <c r="E49" s="48"/>
      <c r="F49" s="48"/>
    </row>
    <row r="50" spans="1:6" ht="11.25" customHeight="1" x14ac:dyDescent="0.3">
      <c r="A50" s="31" t="s">
        <v>1920</v>
      </c>
      <c r="B50" s="42" t="s">
        <v>1894</v>
      </c>
      <c r="C50" s="31" t="s">
        <v>1895</v>
      </c>
      <c r="D50" s="31">
        <v>2</v>
      </c>
      <c r="E50" s="48"/>
      <c r="F50" s="48"/>
    </row>
    <row r="51" spans="1:6" ht="11.25" customHeight="1" x14ac:dyDescent="0.3">
      <c r="A51" s="31" t="s">
        <v>1921</v>
      </c>
      <c r="B51" s="42" t="s">
        <v>1897</v>
      </c>
      <c r="C51" s="31" t="s">
        <v>1895</v>
      </c>
      <c r="D51" s="31">
        <f>D50</f>
        <v>2</v>
      </c>
      <c r="E51" s="48"/>
      <c r="F51" s="48"/>
    </row>
    <row r="52" spans="1:6" ht="11.25" customHeight="1" x14ac:dyDescent="0.3">
      <c r="A52" s="31"/>
      <c r="B52" s="42"/>
      <c r="C52" s="31"/>
      <c r="D52" s="31"/>
      <c r="E52" s="48"/>
      <c r="F52" s="48"/>
    </row>
    <row r="53" spans="1:6" ht="11.25" customHeight="1" x14ac:dyDescent="0.3">
      <c r="A53" s="31"/>
      <c r="B53" s="45" t="s">
        <v>1912</v>
      </c>
      <c r="C53" s="31"/>
      <c r="D53" s="31"/>
      <c r="E53" s="48"/>
      <c r="F53" s="48"/>
    </row>
    <row r="54" spans="1:6" ht="11.25" customHeight="1" x14ac:dyDescent="0.3">
      <c r="A54" s="31" t="s">
        <v>1922</v>
      </c>
      <c r="B54" s="42" t="s">
        <v>1894</v>
      </c>
      <c r="C54" s="31" t="s">
        <v>1895</v>
      </c>
      <c r="D54" s="31">
        <v>4</v>
      </c>
      <c r="E54" s="48"/>
      <c r="F54" s="48"/>
    </row>
    <row r="55" spans="1:6" ht="11.25" customHeight="1" x14ac:dyDescent="0.3">
      <c r="A55" s="31" t="s">
        <v>1923</v>
      </c>
      <c r="B55" s="42" t="s">
        <v>1897</v>
      </c>
      <c r="C55" s="31" t="s">
        <v>1895</v>
      </c>
      <c r="D55" s="31">
        <f>D54</f>
        <v>4</v>
      </c>
      <c r="E55" s="48"/>
      <c r="F55" s="48"/>
    </row>
    <row r="56" spans="1:6" ht="11.25" customHeight="1" x14ac:dyDescent="0.3">
      <c r="A56" s="31"/>
      <c r="B56" s="42"/>
      <c r="C56" s="31"/>
      <c r="D56" s="31"/>
      <c r="E56" s="48"/>
      <c r="F56" s="48"/>
    </row>
    <row r="57" spans="1:6" ht="11.25" customHeight="1" x14ac:dyDescent="0.3">
      <c r="A57" s="31"/>
      <c r="B57" s="45" t="s">
        <v>1915</v>
      </c>
      <c r="C57" s="31"/>
      <c r="D57" s="31"/>
      <c r="E57" s="48"/>
      <c r="F57" s="48"/>
    </row>
    <row r="58" spans="1:6" ht="11.25" customHeight="1" x14ac:dyDescent="0.3">
      <c r="A58" s="31" t="s">
        <v>1924</v>
      </c>
      <c r="B58" s="42" t="s">
        <v>1894</v>
      </c>
      <c r="C58" s="31" t="s">
        <v>1895</v>
      </c>
      <c r="D58" s="31">
        <v>70</v>
      </c>
      <c r="E58" s="48"/>
      <c r="F58" s="48"/>
    </row>
    <row r="59" spans="1:6" ht="11.25" customHeight="1" x14ac:dyDescent="0.3">
      <c r="A59" s="31" t="s">
        <v>1925</v>
      </c>
      <c r="B59" s="42" t="s">
        <v>1897</v>
      </c>
      <c r="C59" s="31" t="s">
        <v>1895</v>
      </c>
      <c r="D59" s="31">
        <f>D58</f>
        <v>70</v>
      </c>
      <c r="E59" s="48"/>
      <c r="F59" s="48"/>
    </row>
    <row r="60" spans="1:6" ht="11.25" customHeight="1" x14ac:dyDescent="0.3">
      <c r="A60" s="31"/>
      <c r="B60" s="42"/>
      <c r="C60" s="31"/>
      <c r="D60" s="31"/>
      <c r="E60" s="48"/>
      <c r="F60" s="48"/>
    </row>
    <row r="61" spans="1:6" ht="11.25" customHeight="1" x14ac:dyDescent="0.3">
      <c r="A61" s="31"/>
      <c r="B61" s="42"/>
      <c r="C61" s="31"/>
      <c r="D61" s="31"/>
      <c r="E61" s="48"/>
      <c r="F61" s="48"/>
    </row>
    <row r="62" spans="1:6" x14ac:dyDescent="0.3">
      <c r="A62" s="44"/>
      <c r="B62" s="34"/>
      <c r="C62" s="31"/>
      <c r="D62" s="33"/>
      <c r="E62" s="34"/>
      <c r="F62" s="34"/>
    </row>
    <row r="63" spans="1:6" s="28" customFormat="1" ht="22.5" customHeight="1" x14ac:dyDescent="0.3">
      <c r="A63" s="49" t="s">
        <v>1926</v>
      </c>
      <c r="B63" s="50"/>
      <c r="C63" s="50"/>
      <c r="D63" s="50"/>
      <c r="E63" s="51"/>
      <c r="F63" s="52"/>
    </row>
    <row r="64" spans="1:6" s="28" customFormat="1" ht="12" customHeight="1" x14ac:dyDescent="0.3">
      <c r="A64" s="53"/>
      <c r="B64" s="53"/>
      <c r="C64" s="53"/>
      <c r="D64" s="53"/>
      <c r="E64" s="53"/>
      <c r="F64" s="54"/>
    </row>
    <row r="65" spans="1:6" s="28" customFormat="1" ht="13.8" customHeight="1" x14ac:dyDescent="0.3">
      <c r="A65" s="55"/>
      <c r="B65" s="56"/>
      <c r="C65" s="56"/>
      <c r="D65" s="56"/>
      <c r="E65" s="56"/>
      <c r="F65" s="57"/>
    </row>
    <row r="66" spans="1:6" s="28" customFormat="1" ht="22.5" customHeight="1" x14ac:dyDescent="0.3">
      <c r="A66" s="49" t="s">
        <v>1927</v>
      </c>
      <c r="B66" s="50"/>
      <c r="C66" s="50"/>
      <c r="D66" s="50"/>
      <c r="E66" s="51"/>
      <c r="F66" s="52"/>
    </row>
    <row r="67" spans="1:6" x14ac:dyDescent="0.3">
      <c r="A67" s="44"/>
      <c r="B67" s="34"/>
      <c r="C67" s="31"/>
      <c r="D67" s="33"/>
      <c r="E67" s="34"/>
      <c r="F67" s="34"/>
    </row>
    <row r="68" spans="1:6" ht="11.25" customHeight="1" x14ac:dyDescent="0.3">
      <c r="A68" s="31"/>
      <c r="B68" s="37" t="s">
        <v>1928</v>
      </c>
      <c r="C68" s="31"/>
      <c r="D68" s="33"/>
      <c r="E68" s="43"/>
      <c r="F68" s="34"/>
    </row>
    <row r="69" spans="1:6" ht="11.25" customHeight="1" x14ac:dyDescent="0.3">
      <c r="A69" s="44"/>
      <c r="B69" s="37"/>
      <c r="C69" s="31"/>
      <c r="D69" s="33"/>
      <c r="E69" s="43"/>
      <c r="F69" s="34"/>
    </row>
    <row r="70" spans="1:6" ht="22.5" customHeight="1" x14ac:dyDescent="0.3">
      <c r="A70" s="44"/>
      <c r="B70" s="34" t="s">
        <v>1929</v>
      </c>
      <c r="C70" s="31"/>
      <c r="D70" s="33"/>
      <c r="E70" s="43"/>
      <c r="F70" s="34"/>
    </row>
    <row r="71" spans="1:6" ht="11.25" customHeight="1" x14ac:dyDescent="0.2">
      <c r="A71" s="31"/>
      <c r="B71" s="58"/>
      <c r="C71" s="31"/>
      <c r="D71" s="33"/>
      <c r="E71" s="43"/>
      <c r="F71" s="43"/>
    </row>
    <row r="72" spans="1:6" ht="11.25" customHeight="1" x14ac:dyDescent="0.2">
      <c r="A72" s="31"/>
      <c r="B72" s="59" t="s">
        <v>1930</v>
      </c>
      <c r="C72" s="31"/>
      <c r="D72" s="33"/>
      <c r="E72" s="43"/>
      <c r="F72" s="43"/>
    </row>
    <row r="73" spans="1:6" ht="11.25" customHeight="1" x14ac:dyDescent="0.2">
      <c r="A73" s="31" t="s">
        <v>1931</v>
      </c>
      <c r="B73" s="60" t="s">
        <v>1894</v>
      </c>
      <c r="C73" s="31" t="s">
        <v>356</v>
      </c>
      <c r="D73" s="33">
        <f>D33</f>
        <v>120</v>
      </c>
      <c r="E73" s="48"/>
      <c r="F73" s="43"/>
    </row>
    <row r="74" spans="1:6" ht="11.25" customHeight="1" x14ac:dyDescent="0.2">
      <c r="A74" s="31" t="s">
        <v>1932</v>
      </c>
      <c r="B74" s="60" t="s">
        <v>1897</v>
      </c>
      <c r="C74" s="31" t="s">
        <v>356</v>
      </c>
      <c r="D74" s="33">
        <f>SUM(D73)</f>
        <v>120</v>
      </c>
      <c r="E74" s="48"/>
      <c r="F74" s="43"/>
    </row>
    <row r="75" spans="1:6" ht="11.25" customHeight="1" x14ac:dyDescent="0.2">
      <c r="A75" s="31"/>
      <c r="B75" s="60"/>
      <c r="C75" s="31"/>
      <c r="D75" s="33"/>
      <c r="E75" s="48"/>
      <c r="F75" s="43"/>
    </row>
    <row r="76" spans="1:6" ht="11.25" customHeight="1" x14ac:dyDescent="0.2">
      <c r="A76" s="31"/>
      <c r="B76" s="59" t="s">
        <v>1933</v>
      </c>
      <c r="C76" s="31"/>
      <c r="D76" s="33"/>
      <c r="E76" s="43"/>
      <c r="F76" s="43"/>
    </row>
    <row r="77" spans="1:6" ht="11.25" customHeight="1" x14ac:dyDescent="0.2">
      <c r="A77" s="31" t="s">
        <v>1934</v>
      </c>
      <c r="B77" s="60" t="s">
        <v>1894</v>
      </c>
      <c r="C77" s="31" t="s">
        <v>356</v>
      </c>
      <c r="D77" s="33">
        <f>D41</f>
        <v>500</v>
      </c>
      <c r="E77" s="48"/>
      <c r="F77" s="43"/>
    </row>
    <row r="78" spans="1:6" ht="11.25" customHeight="1" x14ac:dyDescent="0.2">
      <c r="A78" s="44" t="s">
        <v>1935</v>
      </c>
      <c r="B78" s="60" t="s">
        <v>1897</v>
      </c>
      <c r="C78" s="31" t="s">
        <v>356</v>
      </c>
      <c r="D78" s="33">
        <f>SUM(D77)</f>
        <v>500</v>
      </c>
      <c r="E78" s="48"/>
      <c r="F78" s="43"/>
    </row>
    <row r="79" spans="1:6" ht="11.25" customHeight="1" x14ac:dyDescent="0.2">
      <c r="A79" s="31"/>
      <c r="B79" s="60"/>
      <c r="C79" s="31"/>
      <c r="D79" s="33"/>
      <c r="E79" s="48"/>
      <c r="F79" s="43"/>
    </row>
    <row r="80" spans="1:6" ht="11.25" customHeight="1" x14ac:dyDescent="0.3">
      <c r="A80" s="31"/>
      <c r="B80" s="45"/>
      <c r="C80" s="31"/>
      <c r="D80" s="31"/>
      <c r="E80" s="42"/>
      <c r="F80" s="42"/>
    </row>
    <row r="81" spans="1:6" ht="11.25" customHeight="1" x14ac:dyDescent="0.3">
      <c r="A81" s="44"/>
      <c r="B81" s="37" t="s">
        <v>1936</v>
      </c>
      <c r="C81" s="31"/>
      <c r="D81" s="33"/>
      <c r="E81" s="43"/>
      <c r="F81" s="34"/>
    </row>
    <row r="82" spans="1:6" ht="11.25" customHeight="1" x14ac:dyDescent="0.3">
      <c r="A82" s="44"/>
      <c r="B82" s="37"/>
      <c r="C82" s="31"/>
      <c r="D82" s="33"/>
      <c r="E82" s="43"/>
      <c r="F82" s="34"/>
    </row>
    <row r="83" spans="1:6" ht="11.25" customHeight="1" x14ac:dyDescent="0.3">
      <c r="A83" s="44"/>
      <c r="B83" s="34" t="s">
        <v>1937</v>
      </c>
      <c r="C83" s="31"/>
      <c r="D83" s="33"/>
      <c r="E83" s="43"/>
      <c r="F83" s="34"/>
    </row>
    <row r="84" spans="1:6" ht="13.5" customHeight="1" x14ac:dyDescent="0.3">
      <c r="A84" s="31"/>
      <c r="B84" s="34"/>
      <c r="C84" s="31"/>
      <c r="D84" s="33"/>
      <c r="E84" s="43"/>
      <c r="F84" s="34"/>
    </row>
    <row r="85" spans="1:6" ht="11.25" customHeight="1" x14ac:dyDescent="0.2">
      <c r="A85" s="31"/>
      <c r="B85" s="59" t="s">
        <v>1930</v>
      </c>
      <c r="C85" s="31"/>
      <c r="D85" s="33"/>
      <c r="E85" s="43"/>
      <c r="F85" s="43"/>
    </row>
    <row r="86" spans="1:6" ht="11.25" customHeight="1" x14ac:dyDescent="0.2">
      <c r="A86" s="31" t="s">
        <v>1938</v>
      </c>
      <c r="B86" s="60" t="s">
        <v>1894</v>
      </c>
      <c r="C86" s="31" t="s">
        <v>1895</v>
      </c>
      <c r="D86" s="33">
        <f>D50</f>
        <v>2</v>
      </c>
      <c r="E86" s="48"/>
      <c r="F86" s="43"/>
    </row>
    <row r="87" spans="1:6" ht="11.25" customHeight="1" x14ac:dyDescent="0.2">
      <c r="A87" s="44" t="s">
        <v>1939</v>
      </c>
      <c r="B87" s="60" t="s">
        <v>1897</v>
      </c>
      <c r="C87" s="31" t="s">
        <v>1895</v>
      </c>
      <c r="D87" s="33">
        <f>D86</f>
        <v>2</v>
      </c>
      <c r="E87" s="48"/>
      <c r="F87" s="43"/>
    </row>
    <row r="88" spans="1:6" ht="11.25" customHeight="1" x14ac:dyDescent="0.2">
      <c r="A88" s="31"/>
      <c r="B88" s="60"/>
      <c r="C88" s="31"/>
      <c r="D88" s="31"/>
      <c r="E88" s="43"/>
      <c r="F88" s="43"/>
    </row>
    <row r="89" spans="1:6" ht="11.25" customHeight="1" x14ac:dyDescent="0.2">
      <c r="A89" s="31"/>
      <c r="B89" s="59" t="s">
        <v>1933</v>
      </c>
      <c r="C89" s="31"/>
      <c r="D89" s="33"/>
      <c r="E89" s="43"/>
      <c r="F89" s="43"/>
    </row>
    <row r="90" spans="1:6" ht="11.25" customHeight="1" x14ac:dyDescent="0.2">
      <c r="A90" s="31" t="s">
        <v>1940</v>
      </c>
      <c r="B90" s="60" t="s">
        <v>1894</v>
      </c>
      <c r="C90" s="31" t="s">
        <v>1895</v>
      </c>
      <c r="D90" s="33">
        <f>D58</f>
        <v>70</v>
      </c>
      <c r="E90" s="48"/>
      <c r="F90" s="43"/>
    </row>
    <row r="91" spans="1:6" ht="11.25" customHeight="1" x14ac:dyDescent="0.2">
      <c r="A91" s="44" t="s">
        <v>1941</v>
      </c>
      <c r="B91" s="60" t="s">
        <v>1897</v>
      </c>
      <c r="C91" s="31" t="s">
        <v>1895</v>
      </c>
      <c r="D91" s="33">
        <f>D90</f>
        <v>70</v>
      </c>
      <c r="E91" s="48"/>
      <c r="F91" s="43"/>
    </row>
    <row r="92" spans="1:6" ht="11.25" customHeight="1" x14ac:dyDescent="0.2">
      <c r="A92" s="44"/>
      <c r="B92" s="60"/>
      <c r="C92" s="31"/>
      <c r="D92" s="33"/>
      <c r="E92" s="48"/>
      <c r="F92" s="43"/>
    </row>
    <row r="93" spans="1:6" ht="11.25" customHeight="1" x14ac:dyDescent="0.3">
      <c r="A93" s="44"/>
      <c r="B93" s="42"/>
      <c r="C93" s="31"/>
      <c r="D93" s="33"/>
      <c r="E93" s="43"/>
      <c r="F93" s="43"/>
    </row>
    <row r="94" spans="1:6" ht="11.25" customHeight="1" x14ac:dyDescent="0.3">
      <c r="A94" s="44"/>
      <c r="B94" s="37" t="s">
        <v>1942</v>
      </c>
      <c r="C94" s="31"/>
      <c r="D94" s="33"/>
      <c r="E94" s="43"/>
      <c r="F94" s="34"/>
    </row>
    <row r="95" spans="1:6" ht="11.25" customHeight="1" x14ac:dyDescent="0.3">
      <c r="A95" s="44"/>
      <c r="B95" s="37"/>
      <c r="C95" s="31"/>
      <c r="D95" s="33"/>
      <c r="E95" s="43"/>
      <c r="F95" s="34"/>
    </row>
    <row r="96" spans="1:6" ht="11.25" customHeight="1" x14ac:dyDescent="0.3">
      <c r="A96" s="44"/>
      <c r="B96" s="34" t="s">
        <v>1943</v>
      </c>
      <c r="C96" s="31"/>
      <c r="D96" s="33"/>
      <c r="E96" s="43"/>
      <c r="F96" s="34"/>
    </row>
    <row r="97" spans="1:6" ht="13.5" customHeight="1" x14ac:dyDescent="0.3">
      <c r="A97" s="31"/>
      <c r="B97" s="34"/>
      <c r="C97" s="31"/>
      <c r="D97" s="33"/>
      <c r="E97" s="43"/>
      <c r="F97" s="34"/>
    </row>
    <row r="98" spans="1:6" ht="11.25" customHeight="1" x14ac:dyDescent="0.2">
      <c r="A98" s="31"/>
      <c r="B98" s="59" t="s">
        <v>1944</v>
      </c>
      <c r="C98" s="31"/>
      <c r="D98" s="33"/>
      <c r="E98" s="43"/>
      <c r="F98" s="43"/>
    </row>
    <row r="99" spans="1:6" ht="11.25" customHeight="1" x14ac:dyDescent="0.2">
      <c r="A99" s="31" t="s">
        <v>1945</v>
      </c>
      <c r="B99" s="60" t="s">
        <v>1894</v>
      </c>
      <c r="C99" s="31" t="s">
        <v>1895</v>
      </c>
      <c r="D99" s="33">
        <v>9</v>
      </c>
      <c r="E99" s="48"/>
      <c r="F99" s="43"/>
    </row>
    <row r="100" spans="1:6" ht="11.25" customHeight="1" x14ac:dyDescent="0.2">
      <c r="A100" s="31" t="s">
        <v>1946</v>
      </c>
      <c r="B100" s="60" t="s">
        <v>1897</v>
      </c>
      <c r="C100" s="31" t="s">
        <v>1895</v>
      </c>
      <c r="D100" s="33">
        <f>D99</f>
        <v>9</v>
      </c>
      <c r="E100" s="48"/>
      <c r="F100" s="43"/>
    </row>
    <row r="101" spans="1:6" ht="11.25" customHeight="1" x14ac:dyDescent="0.2">
      <c r="A101" s="44"/>
      <c r="B101" s="60"/>
      <c r="C101" s="31"/>
      <c r="D101" s="33"/>
      <c r="E101" s="48"/>
      <c r="F101" s="43"/>
    </row>
    <row r="102" spans="1:6" ht="11.25" customHeight="1" x14ac:dyDescent="0.3">
      <c r="A102" s="44"/>
      <c r="B102" s="42"/>
      <c r="C102" s="31"/>
      <c r="D102" s="33"/>
      <c r="E102" s="43"/>
      <c r="F102" s="43"/>
    </row>
    <row r="103" spans="1:6" ht="11.25" customHeight="1" x14ac:dyDescent="0.3">
      <c r="A103" s="31"/>
      <c r="B103" s="37" t="s">
        <v>1947</v>
      </c>
      <c r="C103" s="31"/>
      <c r="D103" s="33"/>
      <c r="E103" s="43"/>
      <c r="F103" s="34"/>
    </row>
    <row r="104" spans="1:6" ht="11.25" customHeight="1" x14ac:dyDescent="0.3">
      <c r="A104" s="44"/>
      <c r="B104" s="37"/>
      <c r="C104" s="31"/>
      <c r="D104" s="33"/>
      <c r="E104" s="43"/>
      <c r="F104" s="34"/>
    </row>
    <row r="105" spans="1:6" ht="36.75" customHeight="1" x14ac:dyDescent="0.3">
      <c r="A105" s="44"/>
      <c r="B105" s="34" t="s">
        <v>1948</v>
      </c>
      <c r="C105" s="31"/>
      <c r="D105" s="33"/>
      <c r="E105" s="43"/>
      <c r="F105" s="34"/>
    </row>
    <row r="106" spans="1:6" ht="11.25" customHeight="1" x14ac:dyDescent="0.2">
      <c r="A106" s="31"/>
      <c r="B106" s="58"/>
      <c r="C106" s="31"/>
      <c r="D106" s="33"/>
      <c r="E106" s="43"/>
      <c r="F106" s="43"/>
    </row>
    <row r="107" spans="1:6" ht="11.25" customHeight="1" x14ac:dyDescent="0.2">
      <c r="A107" s="31"/>
      <c r="B107" s="59" t="s">
        <v>1949</v>
      </c>
      <c r="C107" s="31"/>
      <c r="D107" s="33"/>
      <c r="E107" s="43"/>
      <c r="F107" s="43"/>
    </row>
    <row r="108" spans="1:6" ht="11.25" customHeight="1" x14ac:dyDescent="0.2">
      <c r="A108" s="31" t="s">
        <v>1950</v>
      </c>
      <c r="B108" s="60" t="s">
        <v>1894</v>
      </c>
      <c r="C108" s="31" t="s">
        <v>356</v>
      </c>
      <c r="D108" s="33">
        <v>60</v>
      </c>
      <c r="E108" s="48"/>
      <c r="F108" s="43"/>
    </row>
    <row r="109" spans="1:6" ht="11.25" customHeight="1" x14ac:dyDescent="0.2">
      <c r="A109" s="31" t="s">
        <v>1951</v>
      </c>
      <c r="B109" s="60" t="s">
        <v>1897</v>
      </c>
      <c r="C109" s="31" t="s">
        <v>356</v>
      </c>
      <c r="D109" s="33">
        <f>SUM(D108)</f>
        <v>60</v>
      </c>
      <c r="E109" s="48"/>
      <c r="F109" s="43"/>
    </row>
    <row r="110" spans="1:6" ht="11.25" customHeight="1" x14ac:dyDescent="0.3">
      <c r="A110" s="44"/>
      <c r="B110" s="42"/>
      <c r="C110" s="31"/>
      <c r="D110" s="33"/>
      <c r="E110" s="43"/>
      <c r="F110" s="43"/>
    </row>
    <row r="111" spans="1:6" ht="11.25" customHeight="1" x14ac:dyDescent="0.2">
      <c r="A111" s="31"/>
      <c r="B111" s="59" t="s">
        <v>1952</v>
      </c>
      <c r="C111" s="31"/>
      <c r="D111" s="33"/>
      <c r="E111" s="43"/>
      <c r="F111" s="43"/>
    </row>
    <row r="112" spans="1:6" ht="11.25" customHeight="1" x14ac:dyDescent="0.2">
      <c r="A112" s="31" t="s">
        <v>1953</v>
      </c>
      <c r="B112" s="60" t="s">
        <v>1894</v>
      </c>
      <c r="C112" s="31" t="s">
        <v>356</v>
      </c>
      <c r="D112" s="33">
        <v>200</v>
      </c>
      <c r="E112" s="48"/>
      <c r="F112" s="43"/>
    </row>
    <row r="113" spans="1:6" ht="11.25" customHeight="1" x14ac:dyDescent="0.2">
      <c r="A113" s="31" t="s">
        <v>1954</v>
      </c>
      <c r="B113" s="60" t="s">
        <v>1897</v>
      </c>
      <c r="C113" s="31" t="s">
        <v>356</v>
      </c>
      <c r="D113" s="33">
        <f>SUM(D112)</f>
        <v>200</v>
      </c>
      <c r="E113" s="48"/>
      <c r="F113" s="43"/>
    </row>
    <row r="114" spans="1:6" ht="11.25" customHeight="1" x14ac:dyDescent="0.2">
      <c r="A114" s="31"/>
      <c r="B114" s="60"/>
      <c r="C114" s="31"/>
      <c r="D114" s="33"/>
      <c r="E114" s="48"/>
      <c r="F114" s="43"/>
    </row>
    <row r="115" spans="1:6" ht="11.25" customHeight="1" x14ac:dyDescent="0.3">
      <c r="A115" s="31"/>
      <c r="B115" s="37" t="s">
        <v>1955</v>
      </c>
      <c r="C115" s="31"/>
      <c r="D115" s="33"/>
      <c r="E115" s="43"/>
      <c r="F115" s="34"/>
    </row>
    <row r="116" spans="1:6" ht="11.25" customHeight="1" x14ac:dyDescent="0.3">
      <c r="A116" s="44"/>
      <c r="B116" s="37"/>
      <c r="C116" s="31"/>
      <c r="D116" s="33"/>
      <c r="E116" s="43"/>
      <c r="F116" s="34"/>
    </row>
    <row r="117" spans="1:6" ht="23.25" customHeight="1" x14ac:dyDescent="0.3">
      <c r="A117" s="44"/>
      <c r="B117" s="34" t="s">
        <v>1956</v>
      </c>
      <c r="C117" s="31"/>
      <c r="D117" s="33"/>
      <c r="E117" s="43"/>
      <c r="F117" s="34"/>
    </row>
    <row r="118" spans="1:6" ht="11.25" customHeight="1" x14ac:dyDescent="0.2">
      <c r="A118" s="31"/>
      <c r="B118" s="58"/>
      <c r="C118" s="31"/>
      <c r="D118" s="33"/>
      <c r="E118" s="43"/>
      <c r="F118" s="43"/>
    </row>
    <row r="119" spans="1:6" ht="11.25" customHeight="1" x14ac:dyDescent="0.2">
      <c r="A119" s="31"/>
      <c r="B119" s="59" t="s">
        <v>1957</v>
      </c>
      <c r="C119" s="31"/>
      <c r="D119" s="33"/>
      <c r="E119" s="43"/>
      <c r="F119" s="43"/>
    </row>
    <row r="120" spans="1:6" ht="11.25" customHeight="1" x14ac:dyDescent="0.2">
      <c r="A120" s="31" t="s">
        <v>1958</v>
      </c>
      <c r="B120" s="60" t="s">
        <v>1894</v>
      </c>
      <c r="C120" s="31" t="s">
        <v>356</v>
      </c>
      <c r="D120" s="33">
        <v>260</v>
      </c>
      <c r="E120" s="48"/>
      <c r="F120" s="43"/>
    </row>
    <row r="121" spans="1:6" ht="11.25" customHeight="1" x14ac:dyDescent="0.2">
      <c r="A121" s="31" t="s">
        <v>1959</v>
      </c>
      <c r="B121" s="60" t="s">
        <v>1897</v>
      </c>
      <c r="C121" s="31" t="s">
        <v>356</v>
      </c>
      <c r="D121" s="33">
        <f>SUM(D120)</f>
        <v>260</v>
      </c>
      <c r="E121" s="48"/>
      <c r="F121" s="43"/>
    </row>
    <row r="122" spans="1:6" ht="11.25" customHeight="1" x14ac:dyDescent="0.2">
      <c r="A122" s="31"/>
      <c r="B122" s="60"/>
      <c r="C122" s="31"/>
      <c r="D122" s="33"/>
      <c r="E122" s="48"/>
      <c r="F122" s="43"/>
    </row>
    <row r="123" spans="1:6" ht="11.25" customHeight="1" x14ac:dyDescent="0.2">
      <c r="A123" s="31"/>
      <c r="B123" s="60"/>
      <c r="C123" s="31"/>
      <c r="D123" s="33"/>
      <c r="E123" s="48"/>
      <c r="F123" s="43"/>
    </row>
    <row r="124" spans="1:6" x14ac:dyDescent="0.3">
      <c r="A124" s="44"/>
      <c r="B124" s="34"/>
      <c r="C124" s="31"/>
      <c r="D124" s="33"/>
      <c r="E124" s="34"/>
      <c r="F124" s="34"/>
    </row>
    <row r="125" spans="1:6" s="28" customFormat="1" ht="22.5" customHeight="1" x14ac:dyDescent="0.3">
      <c r="A125" s="49" t="s">
        <v>1926</v>
      </c>
      <c r="B125" s="50"/>
      <c r="C125" s="50"/>
      <c r="D125" s="50"/>
      <c r="E125" s="51"/>
      <c r="F125" s="52"/>
    </row>
    <row r="126" spans="1:6" s="28" customFormat="1" x14ac:dyDescent="0.3">
      <c r="A126" s="53"/>
      <c r="B126" s="53"/>
      <c r="C126" s="53"/>
      <c r="D126" s="53"/>
      <c r="E126" s="53"/>
      <c r="F126" s="54"/>
    </row>
    <row r="127" spans="1:6" s="28" customFormat="1" ht="13.8" customHeight="1" x14ac:dyDescent="0.3">
      <c r="A127" s="55"/>
      <c r="B127" s="56"/>
      <c r="C127" s="56"/>
      <c r="D127" s="56"/>
      <c r="E127" s="56"/>
      <c r="F127" s="57"/>
    </row>
    <row r="128" spans="1:6" s="28" customFormat="1" ht="22.5" customHeight="1" x14ac:dyDescent="0.3">
      <c r="A128" s="49" t="s">
        <v>1927</v>
      </c>
      <c r="B128" s="50"/>
      <c r="C128" s="50"/>
      <c r="D128" s="50"/>
      <c r="E128" s="51"/>
      <c r="F128" s="52"/>
    </row>
    <row r="129" spans="1:6" x14ac:dyDescent="0.3">
      <c r="A129" s="44"/>
      <c r="B129" s="34"/>
      <c r="C129" s="31"/>
      <c r="D129" s="33"/>
      <c r="E129" s="34"/>
      <c r="F129" s="34"/>
    </row>
    <row r="130" spans="1:6" ht="11.25" customHeight="1" x14ac:dyDescent="0.3">
      <c r="A130" s="31"/>
      <c r="B130" s="37" t="s">
        <v>1960</v>
      </c>
      <c r="C130" s="31"/>
      <c r="D130" s="33"/>
      <c r="E130" s="43"/>
      <c r="F130" s="34"/>
    </row>
    <row r="131" spans="1:6" ht="11.25" customHeight="1" x14ac:dyDescent="0.3">
      <c r="A131" s="31"/>
      <c r="B131" s="37"/>
      <c r="C131" s="31"/>
      <c r="D131" s="33"/>
      <c r="E131" s="43"/>
      <c r="F131" s="34"/>
    </row>
    <row r="132" spans="1:6" ht="21.75" customHeight="1" x14ac:dyDescent="0.3">
      <c r="A132" s="44"/>
      <c r="B132" s="37" t="s">
        <v>1961</v>
      </c>
      <c r="C132" s="31"/>
      <c r="D132" s="33"/>
      <c r="E132" s="43"/>
      <c r="F132" s="34"/>
    </row>
    <row r="133" spans="1:6" ht="11.25" customHeight="1" x14ac:dyDescent="0.3">
      <c r="A133" s="31"/>
      <c r="B133" s="37"/>
      <c r="C133" s="31"/>
      <c r="D133" s="33"/>
      <c r="E133" s="43"/>
      <c r="F133" s="34"/>
    </row>
    <row r="134" spans="1:6" ht="27" customHeight="1" x14ac:dyDescent="0.3">
      <c r="A134" s="44"/>
      <c r="B134" s="34" t="s">
        <v>1962</v>
      </c>
      <c r="C134" s="31"/>
      <c r="D134" s="33"/>
      <c r="E134" s="43"/>
      <c r="F134" s="34"/>
    </row>
    <row r="135" spans="1:6" ht="11.25" customHeight="1" x14ac:dyDescent="0.2">
      <c r="A135" s="31"/>
      <c r="B135" s="58"/>
      <c r="C135" s="31"/>
      <c r="D135" s="33"/>
      <c r="E135" s="43"/>
      <c r="F135" s="43"/>
    </row>
    <row r="136" spans="1:6" ht="11.25" customHeight="1" x14ac:dyDescent="0.2">
      <c r="A136" s="31" t="s">
        <v>1963</v>
      </c>
      <c r="B136" s="61" t="s">
        <v>1964</v>
      </c>
      <c r="C136" s="31" t="s">
        <v>1628</v>
      </c>
      <c r="D136" s="33">
        <v>500</v>
      </c>
      <c r="E136" s="48"/>
      <c r="F136" s="43"/>
    </row>
    <row r="137" spans="1:6" ht="11.25" customHeight="1" x14ac:dyDescent="0.3">
      <c r="A137" s="44"/>
      <c r="B137" s="42"/>
      <c r="C137" s="31"/>
      <c r="D137" s="33"/>
      <c r="E137" s="43"/>
      <c r="F137" s="43"/>
    </row>
    <row r="138" spans="1:6" ht="11.25" customHeight="1" x14ac:dyDescent="0.2">
      <c r="A138" s="31" t="s">
        <v>1965</v>
      </c>
      <c r="B138" s="61" t="s">
        <v>1966</v>
      </c>
      <c r="C138" s="31" t="s">
        <v>1628</v>
      </c>
      <c r="D138" s="33">
        <v>10</v>
      </c>
      <c r="E138" s="48"/>
      <c r="F138" s="43"/>
    </row>
    <row r="139" spans="1:6" ht="11.25" customHeight="1" x14ac:dyDescent="0.3">
      <c r="A139" s="44"/>
      <c r="B139" s="42"/>
      <c r="C139" s="31"/>
      <c r="D139" s="33"/>
      <c r="E139" s="43"/>
      <c r="F139" s="43"/>
    </row>
    <row r="140" spans="1:6" ht="11.25" customHeight="1" x14ac:dyDescent="0.2">
      <c r="A140" s="31" t="s">
        <v>1967</v>
      </c>
      <c r="B140" s="61" t="s">
        <v>1968</v>
      </c>
      <c r="C140" s="31" t="s">
        <v>1628</v>
      </c>
      <c r="D140" s="33">
        <v>1</v>
      </c>
      <c r="E140" s="48"/>
      <c r="F140" s="43"/>
    </row>
    <row r="141" spans="1:6" ht="11.25" customHeight="1" x14ac:dyDescent="0.3">
      <c r="A141" s="44"/>
      <c r="B141" s="42"/>
      <c r="C141" s="31"/>
      <c r="D141" s="33"/>
      <c r="E141" s="43"/>
      <c r="F141" s="43"/>
    </row>
    <row r="142" spans="1:6" ht="11.25" customHeight="1" x14ac:dyDescent="0.2">
      <c r="A142" s="31" t="s">
        <v>1969</v>
      </c>
      <c r="B142" s="61" t="s">
        <v>1970</v>
      </c>
      <c r="C142" s="31" t="s">
        <v>1628</v>
      </c>
      <c r="D142" s="33">
        <v>70</v>
      </c>
      <c r="E142" s="48"/>
      <c r="F142" s="43"/>
    </row>
    <row r="143" spans="1:6" ht="11.25" customHeight="1" x14ac:dyDescent="0.2">
      <c r="A143" s="31"/>
      <c r="B143" s="61"/>
      <c r="C143" s="31"/>
      <c r="D143" s="33"/>
      <c r="E143" s="48"/>
      <c r="F143" s="43"/>
    </row>
    <row r="144" spans="1:6" ht="11.25" customHeight="1" x14ac:dyDescent="0.3">
      <c r="A144" s="44"/>
      <c r="B144" s="42"/>
      <c r="C144" s="31"/>
      <c r="D144" s="33"/>
      <c r="E144" s="43"/>
      <c r="F144" s="43"/>
    </row>
    <row r="145" spans="1:6" ht="11.25" customHeight="1" x14ac:dyDescent="0.3">
      <c r="A145" s="31"/>
      <c r="B145" s="37" t="s">
        <v>1971</v>
      </c>
      <c r="C145" s="31"/>
      <c r="D145" s="33"/>
      <c r="E145" s="43"/>
      <c r="F145" s="34"/>
    </row>
    <row r="146" spans="1:6" ht="11.25" customHeight="1" x14ac:dyDescent="0.3">
      <c r="A146" s="44"/>
      <c r="B146" s="37"/>
      <c r="C146" s="31"/>
      <c r="D146" s="33"/>
      <c r="E146" s="43"/>
      <c r="F146" s="34"/>
    </row>
    <row r="147" spans="1:6" ht="11.25" customHeight="1" x14ac:dyDescent="0.2">
      <c r="A147" s="31"/>
      <c r="B147" s="59" t="s">
        <v>1972</v>
      </c>
      <c r="C147" s="31"/>
      <c r="D147" s="33"/>
      <c r="E147" s="43"/>
      <c r="F147" s="43"/>
    </row>
    <row r="148" spans="1:6" ht="11.25" customHeight="1" x14ac:dyDescent="0.2">
      <c r="A148" s="31" t="s">
        <v>1973</v>
      </c>
      <c r="B148" s="60" t="s">
        <v>1894</v>
      </c>
      <c r="C148" s="31" t="s">
        <v>356</v>
      </c>
      <c r="D148" s="33">
        <v>700</v>
      </c>
      <c r="E148" s="48"/>
      <c r="F148" s="43"/>
    </row>
    <row r="149" spans="1:6" ht="11.25" customHeight="1" x14ac:dyDescent="0.2">
      <c r="A149" s="31" t="s">
        <v>1974</v>
      </c>
      <c r="B149" s="60" t="s">
        <v>1897</v>
      </c>
      <c r="C149" s="31" t="s">
        <v>356</v>
      </c>
      <c r="D149" s="33">
        <f>SUM(D148)</f>
        <v>700</v>
      </c>
      <c r="E149" s="48"/>
      <c r="F149" s="43"/>
    </row>
    <row r="150" spans="1:6" ht="11.25" customHeight="1" x14ac:dyDescent="0.3">
      <c r="A150" s="44"/>
      <c r="B150" s="42"/>
      <c r="C150" s="31"/>
      <c r="D150" s="33"/>
      <c r="E150" s="43"/>
      <c r="F150" s="43"/>
    </row>
    <row r="151" spans="1:6" ht="11.25" customHeight="1" x14ac:dyDescent="0.2">
      <c r="A151" s="31"/>
      <c r="B151" s="59" t="s">
        <v>1975</v>
      </c>
      <c r="C151" s="31"/>
      <c r="D151" s="33"/>
      <c r="E151" s="43"/>
      <c r="F151" s="43"/>
    </row>
    <row r="152" spans="1:6" ht="11.25" customHeight="1" x14ac:dyDescent="0.2">
      <c r="A152" s="31" t="s">
        <v>1976</v>
      </c>
      <c r="B152" s="60" t="s">
        <v>1894</v>
      </c>
      <c r="C152" s="31" t="s">
        <v>356</v>
      </c>
      <c r="D152" s="33">
        <v>20</v>
      </c>
      <c r="E152" s="48"/>
      <c r="F152" s="43"/>
    </row>
    <row r="153" spans="1:6" ht="11.25" customHeight="1" x14ac:dyDescent="0.2">
      <c r="A153" s="44" t="s">
        <v>1977</v>
      </c>
      <c r="B153" s="60" t="s">
        <v>1897</v>
      </c>
      <c r="C153" s="31" t="s">
        <v>356</v>
      </c>
      <c r="D153" s="33">
        <f>SUM(D152)</f>
        <v>20</v>
      </c>
      <c r="E153" s="48"/>
      <c r="F153" s="43"/>
    </row>
    <row r="154" spans="1:6" ht="11.25" customHeight="1" x14ac:dyDescent="0.2">
      <c r="A154" s="31"/>
      <c r="B154" s="60"/>
      <c r="C154" s="31"/>
      <c r="D154" s="33"/>
      <c r="E154" s="48"/>
      <c r="F154" s="43"/>
    </row>
    <row r="155" spans="1:6" ht="11.25" customHeight="1" x14ac:dyDescent="0.3">
      <c r="A155" s="44"/>
      <c r="B155" s="42"/>
      <c r="C155" s="31"/>
      <c r="D155" s="33"/>
      <c r="E155" s="43"/>
      <c r="F155" s="43"/>
    </row>
    <row r="156" spans="1:6" ht="11.25" customHeight="1" x14ac:dyDescent="0.3">
      <c r="A156" s="44"/>
      <c r="B156" s="37" t="s">
        <v>1978</v>
      </c>
      <c r="C156" s="31"/>
      <c r="D156" s="33"/>
      <c r="E156" s="43"/>
      <c r="F156" s="34"/>
    </row>
    <row r="157" spans="1:6" ht="11.25" customHeight="1" x14ac:dyDescent="0.3">
      <c r="A157" s="44"/>
      <c r="B157" s="37"/>
      <c r="C157" s="31"/>
      <c r="D157" s="33"/>
      <c r="E157" s="43"/>
      <c r="F157" s="34"/>
    </row>
    <row r="158" spans="1:6" ht="11.25" customHeight="1" x14ac:dyDescent="0.2">
      <c r="A158" s="31"/>
      <c r="B158" s="59" t="s">
        <v>1979</v>
      </c>
      <c r="C158" s="31"/>
      <c r="D158" s="33"/>
      <c r="E158" s="43"/>
      <c r="F158" s="43"/>
    </row>
    <row r="159" spans="1:6" ht="11.25" customHeight="1" x14ac:dyDescent="0.2">
      <c r="A159" s="31" t="s">
        <v>1980</v>
      </c>
      <c r="B159" s="60" t="s">
        <v>1894</v>
      </c>
      <c r="C159" s="31" t="s">
        <v>1895</v>
      </c>
      <c r="D159" s="33">
        <v>2</v>
      </c>
      <c r="E159" s="48"/>
      <c r="F159" s="43"/>
    </row>
    <row r="160" spans="1:6" ht="11.25" customHeight="1" x14ac:dyDescent="0.2">
      <c r="A160" s="44" t="s">
        <v>1981</v>
      </c>
      <c r="B160" s="60" t="s">
        <v>1897</v>
      </c>
      <c r="C160" s="31" t="s">
        <v>1895</v>
      </c>
      <c r="D160" s="33">
        <f>D159</f>
        <v>2</v>
      </c>
      <c r="E160" s="48"/>
      <c r="F160" s="43"/>
    </row>
    <row r="161" spans="1:6" ht="11.25" customHeight="1" x14ac:dyDescent="0.3">
      <c r="A161" s="44"/>
      <c r="B161" s="42"/>
      <c r="C161" s="31"/>
      <c r="D161" s="33"/>
      <c r="E161" s="43"/>
      <c r="F161" s="43"/>
    </row>
    <row r="162" spans="1:6" ht="11.25" customHeight="1" x14ac:dyDescent="0.3">
      <c r="A162" s="44"/>
      <c r="B162" s="42"/>
      <c r="C162" s="31"/>
      <c r="D162" s="33"/>
      <c r="E162" s="43"/>
      <c r="F162" s="43"/>
    </row>
    <row r="163" spans="1:6" ht="11.25" customHeight="1" x14ac:dyDescent="0.3">
      <c r="A163" s="44"/>
      <c r="B163" s="37" t="s">
        <v>1982</v>
      </c>
      <c r="C163" s="31"/>
      <c r="D163" s="33"/>
      <c r="E163" s="43"/>
      <c r="F163" s="34"/>
    </row>
    <row r="164" spans="1:6" ht="11.25" customHeight="1" x14ac:dyDescent="0.3">
      <c r="A164" s="44"/>
      <c r="B164" s="37"/>
      <c r="C164" s="31"/>
      <c r="D164" s="33"/>
      <c r="E164" s="43"/>
      <c r="F164" s="34"/>
    </row>
    <row r="165" spans="1:6" ht="36.75" customHeight="1" x14ac:dyDescent="0.3">
      <c r="A165" s="44"/>
      <c r="B165" s="34" t="s">
        <v>1983</v>
      </c>
      <c r="C165" s="31"/>
      <c r="D165" s="33"/>
      <c r="E165" s="43"/>
      <c r="F165" s="34"/>
    </row>
    <row r="166" spans="1:6" ht="13.5" customHeight="1" x14ac:dyDescent="0.3">
      <c r="A166" s="31"/>
      <c r="B166" s="34"/>
      <c r="C166" s="31"/>
      <c r="D166" s="33"/>
      <c r="E166" s="43"/>
      <c r="F166" s="34"/>
    </row>
    <row r="167" spans="1:6" ht="11.25" customHeight="1" x14ac:dyDescent="0.2">
      <c r="A167" s="31"/>
      <c r="B167" s="59" t="s">
        <v>1984</v>
      </c>
      <c r="C167" s="31"/>
      <c r="D167" s="33"/>
      <c r="E167" s="43"/>
      <c r="F167" s="43"/>
    </row>
    <row r="168" spans="1:6" ht="11.25" customHeight="1" x14ac:dyDescent="0.2">
      <c r="A168" s="31" t="s">
        <v>1985</v>
      </c>
      <c r="B168" s="60" t="s">
        <v>1894</v>
      </c>
      <c r="C168" s="31" t="s">
        <v>1895</v>
      </c>
      <c r="D168" s="33">
        <v>3</v>
      </c>
      <c r="E168" s="48"/>
      <c r="F168" s="43"/>
    </row>
    <row r="169" spans="1:6" ht="11.25" customHeight="1" x14ac:dyDescent="0.2">
      <c r="A169" s="44" t="s">
        <v>1986</v>
      </c>
      <c r="B169" s="60" t="s">
        <v>1897</v>
      </c>
      <c r="C169" s="31" t="s">
        <v>1895</v>
      </c>
      <c r="D169" s="33">
        <f>D168</f>
        <v>3</v>
      </c>
      <c r="E169" s="48"/>
      <c r="F169" s="43"/>
    </row>
    <row r="170" spans="1:6" ht="11.25" customHeight="1" x14ac:dyDescent="0.3">
      <c r="A170" s="44"/>
      <c r="B170" s="42"/>
      <c r="C170" s="31"/>
      <c r="D170" s="33"/>
      <c r="E170" s="43"/>
      <c r="F170" s="43"/>
    </row>
    <row r="171" spans="1:6" ht="11.25" customHeight="1" x14ac:dyDescent="0.2">
      <c r="A171" s="31"/>
      <c r="B171" s="59" t="s">
        <v>1987</v>
      </c>
      <c r="C171" s="31"/>
      <c r="D171" s="33"/>
      <c r="E171" s="43"/>
      <c r="F171" s="43"/>
    </row>
    <row r="172" spans="1:6" ht="11.25" customHeight="1" x14ac:dyDescent="0.2">
      <c r="A172" s="31" t="s">
        <v>1988</v>
      </c>
      <c r="B172" s="60" t="s">
        <v>1894</v>
      </c>
      <c r="C172" s="31" t="s">
        <v>1895</v>
      </c>
      <c r="D172" s="33">
        <v>32</v>
      </c>
      <c r="E172" s="48"/>
      <c r="F172" s="43"/>
    </row>
    <row r="173" spans="1:6" ht="11.25" customHeight="1" x14ac:dyDescent="0.2">
      <c r="A173" s="31" t="s">
        <v>1989</v>
      </c>
      <c r="B173" s="60" t="s">
        <v>1897</v>
      </c>
      <c r="C173" s="31" t="s">
        <v>1895</v>
      </c>
      <c r="D173" s="33">
        <f>D172</f>
        <v>32</v>
      </c>
      <c r="E173" s="48"/>
      <c r="F173" s="43"/>
    </row>
    <row r="174" spans="1:6" ht="11.25" customHeight="1" x14ac:dyDescent="0.3">
      <c r="A174" s="44"/>
      <c r="B174" s="42"/>
      <c r="C174" s="31"/>
      <c r="D174" s="33"/>
      <c r="E174" s="43"/>
      <c r="F174" s="43"/>
    </row>
    <row r="175" spans="1:6" ht="13.5" customHeight="1" x14ac:dyDescent="0.3">
      <c r="A175" s="31"/>
      <c r="B175" s="37" t="s">
        <v>1990</v>
      </c>
      <c r="C175" s="31"/>
      <c r="D175" s="33"/>
      <c r="E175" s="34"/>
      <c r="F175" s="34"/>
    </row>
    <row r="176" spans="1:6" x14ac:dyDescent="0.3">
      <c r="A176" s="31"/>
      <c r="B176" s="37"/>
      <c r="C176" s="31"/>
      <c r="D176" s="33"/>
      <c r="E176" s="34"/>
      <c r="F176" s="34"/>
    </row>
    <row r="177" spans="1:6" ht="51" x14ac:dyDescent="0.3">
      <c r="A177" s="31"/>
      <c r="B177" s="34" t="s">
        <v>1991</v>
      </c>
      <c r="C177" s="31"/>
      <c r="D177" s="33"/>
      <c r="E177" s="34"/>
      <c r="F177" s="34"/>
    </row>
    <row r="178" spans="1:6" x14ac:dyDescent="0.3">
      <c r="A178" s="31"/>
      <c r="B178" s="34"/>
      <c r="C178" s="31"/>
      <c r="D178" s="33"/>
      <c r="E178" s="34"/>
      <c r="F178" s="34"/>
    </row>
    <row r="179" spans="1:6" x14ac:dyDescent="0.3">
      <c r="A179" s="31"/>
      <c r="B179" s="46" t="s">
        <v>1992</v>
      </c>
      <c r="C179" s="31"/>
      <c r="D179" s="33"/>
      <c r="E179" s="34"/>
      <c r="F179" s="34"/>
    </row>
    <row r="180" spans="1:6" x14ac:dyDescent="0.3">
      <c r="A180" s="31" t="s">
        <v>1993</v>
      </c>
      <c r="B180" s="42" t="s">
        <v>1894</v>
      </c>
      <c r="C180" s="31" t="s">
        <v>356</v>
      </c>
      <c r="D180" s="33">
        <v>60</v>
      </c>
      <c r="E180" s="43"/>
      <c r="F180" s="43"/>
    </row>
    <row r="181" spans="1:6" x14ac:dyDescent="0.3">
      <c r="A181" s="31" t="s">
        <v>1994</v>
      </c>
      <c r="B181" s="42" t="s">
        <v>1897</v>
      </c>
      <c r="C181" s="31" t="s">
        <v>356</v>
      </c>
      <c r="D181" s="33">
        <f>SUM(D180)</f>
        <v>60</v>
      </c>
      <c r="E181" s="43"/>
      <c r="F181" s="43"/>
    </row>
    <row r="182" spans="1:6" ht="11.25" customHeight="1" x14ac:dyDescent="0.3">
      <c r="A182" s="44"/>
      <c r="B182" s="42"/>
      <c r="C182" s="31"/>
      <c r="D182" s="33"/>
      <c r="E182" s="43"/>
      <c r="F182" s="43"/>
    </row>
    <row r="183" spans="1:6" s="28" customFormat="1" ht="22.5" customHeight="1" x14ac:dyDescent="0.3">
      <c r="A183" s="49" t="s">
        <v>1995</v>
      </c>
      <c r="B183" s="50"/>
      <c r="C183" s="50"/>
      <c r="D183" s="50"/>
      <c r="E183" s="51"/>
      <c r="F183" s="52"/>
    </row>
    <row r="184" spans="1:6" s="28" customFormat="1" x14ac:dyDescent="0.3">
      <c r="A184" s="53"/>
      <c r="B184" s="53"/>
      <c r="C184" s="53"/>
      <c r="D184" s="53"/>
      <c r="E184" s="53"/>
      <c r="F184" s="54"/>
    </row>
    <row r="185" spans="1:6" s="28" customFormat="1" ht="13.8" customHeight="1" x14ac:dyDescent="0.3">
      <c r="A185" s="55"/>
      <c r="B185" s="56"/>
      <c r="C185" s="56"/>
      <c r="D185" s="56"/>
      <c r="E185" s="56"/>
      <c r="F185" s="57"/>
    </row>
    <row r="186" spans="1:6" x14ac:dyDescent="0.3">
      <c r="A186" s="31"/>
      <c r="B186" s="34"/>
      <c r="C186" s="31"/>
      <c r="D186" s="33"/>
      <c r="E186" s="34"/>
      <c r="F186" s="34"/>
    </row>
    <row r="187" spans="1:6" x14ac:dyDescent="0.3">
      <c r="A187" s="31"/>
      <c r="B187" s="32" t="s">
        <v>1996</v>
      </c>
      <c r="C187" s="31"/>
      <c r="D187" s="33"/>
      <c r="E187" s="34"/>
      <c r="F187" s="34"/>
    </row>
    <row r="188" spans="1:6" x14ac:dyDescent="0.2">
      <c r="A188" s="31"/>
      <c r="B188" s="62"/>
      <c r="C188" s="63"/>
      <c r="D188" s="64"/>
      <c r="E188" s="63"/>
      <c r="F188" s="64"/>
    </row>
    <row r="189" spans="1:6" ht="13.5" customHeight="1" x14ac:dyDescent="0.3">
      <c r="A189" s="31"/>
      <c r="B189" s="37" t="s">
        <v>1990</v>
      </c>
      <c r="C189" s="31"/>
      <c r="D189" s="33"/>
      <c r="E189" s="34"/>
      <c r="F189" s="34"/>
    </row>
    <row r="190" spans="1:6" x14ac:dyDescent="0.3">
      <c r="A190" s="31"/>
      <c r="B190" s="37"/>
      <c r="C190" s="31"/>
      <c r="D190" s="33"/>
      <c r="E190" s="34"/>
      <c r="F190" s="34"/>
    </row>
    <row r="191" spans="1:6" ht="51" x14ac:dyDescent="0.3">
      <c r="A191" s="31"/>
      <c r="B191" s="34" t="s">
        <v>1991</v>
      </c>
      <c r="C191" s="31"/>
      <c r="D191" s="33"/>
      <c r="E191" s="34"/>
      <c r="F191" s="34"/>
    </row>
    <row r="192" spans="1:6" x14ac:dyDescent="0.3">
      <c r="A192" s="31"/>
      <c r="B192" s="34"/>
      <c r="C192" s="31"/>
      <c r="D192" s="33"/>
      <c r="E192" s="34"/>
      <c r="F192" s="34"/>
    </row>
    <row r="193" spans="1:6" x14ac:dyDescent="0.3">
      <c r="A193" s="31"/>
      <c r="B193" s="46" t="s">
        <v>1992</v>
      </c>
      <c r="C193" s="31"/>
      <c r="D193" s="33"/>
      <c r="E193" s="34"/>
      <c r="F193" s="34"/>
    </row>
    <row r="194" spans="1:6" x14ac:dyDescent="0.3">
      <c r="A194" s="31" t="s">
        <v>33</v>
      </c>
      <c r="B194" s="42" t="s">
        <v>1894</v>
      </c>
      <c r="C194" s="31" t="s">
        <v>356</v>
      </c>
      <c r="D194" s="33">
        <v>1000</v>
      </c>
      <c r="E194" s="43"/>
      <c r="F194" s="43"/>
    </row>
    <row r="195" spans="1:6" x14ac:dyDescent="0.3">
      <c r="A195" s="31" t="s">
        <v>49</v>
      </c>
      <c r="B195" s="42" t="s">
        <v>1897</v>
      </c>
      <c r="C195" s="31" t="s">
        <v>356</v>
      </c>
      <c r="D195" s="33">
        <f>SUM(D194)</f>
        <v>1000</v>
      </c>
      <c r="E195" s="43"/>
      <c r="F195" s="43"/>
    </row>
    <row r="196" spans="1:6" x14ac:dyDescent="0.3">
      <c r="A196" s="31"/>
      <c r="B196" s="34"/>
      <c r="C196" s="31"/>
      <c r="D196" s="33"/>
      <c r="E196" s="34"/>
      <c r="F196" s="34"/>
    </row>
    <row r="197" spans="1:6" ht="12" customHeight="1" x14ac:dyDescent="0.3">
      <c r="A197" s="31"/>
      <c r="B197" s="46" t="s">
        <v>1997</v>
      </c>
      <c r="C197" s="31"/>
      <c r="D197" s="33"/>
      <c r="E197" s="34"/>
      <c r="F197" s="34"/>
    </row>
    <row r="198" spans="1:6" x14ac:dyDescent="0.3">
      <c r="A198" s="31" t="s">
        <v>1998</v>
      </c>
      <c r="B198" s="42" t="s">
        <v>1894</v>
      </c>
      <c r="C198" s="31" t="s">
        <v>356</v>
      </c>
      <c r="D198" s="33">
        <v>600</v>
      </c>
      <c r="E198" s="43"/>
      <c r="F198" s="43"/>
    </row>
    <row r="199" spans="1:6" x14ac:dyDescent="0.3">
      <c r="A199" s="31" t="s">
        <v>1999</v>
      </c>
      <c r="B199" s="42" t="s">
        <v>1897</v>
      </c>
      <c r="C199" s="31" t="s">
        <v>356</v>
      </c>
      <c r="D199" s="33">
        <f>SUM(D198)</f>
        <v>600</v>
      </c>
      <c r="E199" s="43"/>
      <c r="F199" s="43"/>
    </row>
    <row r="200" spans="1:6" x14ac:dyDescent="0.3">
      <c r="A200" s="31"/>
      <c r="B200" s="34"/>
      <c r="C200" s="31"/>
      <c r="D200" s="33"/>
      <c r="E200" s="34"/>
      <c r="F200" s="34"/>
    </row>
    <row r="201" spans="1:6" x14ac:dyDescent="0.3">
      <c r="A201" s="31"/>
      <c r="B201" s="37" t="s">
        <v>2000</v>
      </c>
      <c r="C201" s="31"/>
      <c r="D201" s="41"/>
      <c r="E201" s="34"/>
      <c r="F201" s="34"/>
    </row>
    <row r="202" spans="1:6" x14ac:dyDescent="0.3">
      <c r="A202" s="31"/>
      <c r="B202" s="37"/>
      <c r="C202" s="31"/>
      <c r="D202" s="41"/>
      <c r="E202" s="34"/>
      <c r="F202" s="34"/>
    </row>
    <row r="203" spans="1:6" ht="40.799999999999997" x14ac:dyDescent="0.3">
      <c r="A203" s="31"/>
      <c r="B203" s="34" t="s">
        <v>2001</v>
      </c>
      <c r="C203" s="31"/>
      <c r="D203" s="41"/>
      <c r="E203" s="34"/>
      <c r="F203" s="34"/>
    </row>
    <row r="204" spans="1:6" x14ac:dyDescent="0.3">
      <c r="A204" s="44"/>
      <c r="B204" s="34"/>
      <c r="C204" s="31"/>
      <c r="D204" s="41"/>
      <c r="E204" s="34"/>
      <c r="F204" s="34"/>
    </row>
    <row r="205" spans="1:6" x14ac:dyDescent="0.3">
      <c r="A205" s="44"/>
      <c r="B205" s="46" t="s">
        <v>1992</v>
      </c>
      <c r="C205" s="31"/>
      <c r="D205" s="41"/>
      <c r="E205" s="34"/>
      <c r="F205" s="34"/>
    </row>
    <row r="206" spans="1:6" x14ac:dyDescent="0.3">
      <c r="A206" s="44" t="s">
        <v>2002</v>
      </c>
      <c r="B206" s="42" t="s">
        <v>1894</v>
      </c>
      <c r="C206" s="31" t="s">
        <v>1895</v>
      </c>
      <c r="D206" s="33">
        <v>170</v>
      </c>
      <c r="E206" s="43"/>
      <c r="F206" s="43"/>
    </row>
    <row r="207" spans="1:6" x14ac:dyDescent="0.3">
      <c r="A207" s="31" t="s">
        <v>2003</v>
      </c>
      <c r="B207" s="42" t="s">
        <v>1897</v>
      </c>
      <c r="C207" s="31" t="s">
        <v>1895</v>
      </c>
      <c r="D207" s="33">
        <f>SUM(D206)</f>
        <v>170</v>
      </c>
      <c r="E207" s="43"/>
      <c r="F207" s="43"/>
    </row>
    <row r="208" spans="1:6" x14ac:dyDescent="0.3">
      <c r="A208" s="31"/>
      <c r="B208" s="34"/>
      <c r="C208" s="31"/>
      <c r="D208" s="41"/>
      <c r="E208" s="34"/>
      <c r="F208" s="34"/>
    </row>
    <row r="209" spans="1:6" ht="15" customHeight="1" x14ac:dyDescent="0.3">
      <c r="A209" s="44"/>
      <c r="B209" s="46" t="s">
        <v>1997</v>
      </c>
      <c r="C209" s="31"/>
      <c r="D209" s="33"/>
      <c r="E209" s="34"/>
      <c r="F209" s="34"/>
    </row>
    <row r="210" spans="1:6" x14ac:dyDescent="0.3">
      <c r="A210" s="31" t="s">
        <v>2004</v>
      </c>
      <c r="B210" s="42" t="s">
        <v>1894</v>
      </c>
      <c r="C210" s="31" t="s">
        <v>1895</v>
      </c>
      <c r="D210" s="33">
        <v>100</v>
      </c>
      <c r="E210" s="43"/>
      <c r="F210" s="43"/>
    </row>
    <row r="211" spans="1:6" x14ac:dyDescent="0.3">
      <c r="A211" s="44" t="s">
        <v>2005</v>
      </c>
      <c r="B211" s="42" t="s">
        <v>1897</v>
      </c>
      <c r="C211" s="31" t="s">
        <v>1895</v>
      </c>
      <c r="D211" s="33">
        <f>D210</f>
        <v>100</v>
      </c>
      <c r="E211" s="43"/>
      <c r="F211" s="43"/>
    </row>
    <row r="212" spans="1:6" x14ac:dyDescent="0.3">
      <c r="A212" s="44"/>
      <c r="B212" s="34"/>
      <c r="C212" s="31"/>
      <c r="D212" s="33"/>
      <c r="E212" s="34"/>
      <c r="F212" s="34"/>
    </row>
    <row r="213" spans="1:6" x14ac:dyDescent="0.3">
      <c r="A213" s="44"/>
      <c r="B213" s="37" t="s">
        <v>2006</v>
      </c>
      <c r="C213" s="31"/>
      <c r="D213" s="41"/>
      <c r="E213" s="34"/>
      <c r="F213" s="34"/>
    </row>
    <row r="214" spans="1:6" ht="6" customHeight="1" x14ac:dyDescent="0.3">
      <c r="A214" s="44"/>
      <c r="B214" s="34"/>
      <c r="C214" s="31"/>
      <c r="D214" s="41"/>
      <c r="E214" s="34"/>
      <c r="F214" s="34"/>
    </row>
    <row r="215" spans="1:6" ht="55.5" customHeight="1" x14ac:dyDescent="0.3">
      <c r="A215" s="31"/>
      <c r="B215" s="34" t="s">
        <v>2007</v>
      </c>
      <c r="C215" s="31"/>
      <c r="D215" s="41"/>
      <c r="E215" s="34"/>
      <c r="F215" s="34"/>
    </row>
    <row r="216" spans="1:6" x14ac:dyDescent="0.3">
      <c r="A216" s="31"/>
      <c r="B216" s="34"/>
      <c r="C216" s="31"/>
      <c r="D216" s="33"/>
      <c r="E216" s="34"/>
      <c r="F216" s="34"/>
    </row>
    <row r="217" spans="1:6" ht="15" customHeight="1" x14ac:dyDescent="0.3">
      <c r="A217" s="31"/>
      <c r="B217" s="34" t="s">
        <v>2008</v>
      </c>
      <c r="C217" s="31"/>
      <c r="D217" s="33"/>
      <c r="E217" s="34"/>
      <c r="F217" s="34"/>
    </row>
    <row r="218" spans="1:6" x14ac:dyDescent="0.3">
      <c r="A218" s="31" t="s">
        <v>2009</v>
      </c>
      <c r="B218" s="42" t="s">
        <v>1894</v>
      </c>
      <c r="C218" s="31" t="s">
        <v>1895</v>
      </c>
      <c r="D218" s="33">
        <v>32</v>
      </c>
      <c r="E218" s="43"/>
      <c r="F218" s="43"/>
    </row>
    <row r="219" spans="1:6" x14ac:dyDescent="0.3">
      <c r="A219" s="44" t="s">
        <v>2010</v>
      </c>
      <c r="B219" s="42" t="s">
        <v>1897</v>
      </c>
      <c r="C219" s="31" t="s">
        <v>1895</v>
      </c>
      <c r="D219" s="33">
        <f>SUM(D218)</f>
        <v>32</v>
      </c>
      <c r="E219" s="43"/>
      <c r="F219" s="43"/>
    </row>
    <row r="220" spans="1:6" x14ac:dyDescent="0.3">
      <c r="A220" s="31"/>
      <c r="B220" s="34"/>
      <c r="C220" s="31"/>
      <c r="D220" s="33"/>
      <c r="E220" s="34"/>
      <c r="F220" s="34"/>
    </row>
    <row r="221" spans="1:6" x14ac:dyDescent="0.3">
      <c r="A221" s="31"/>
      <c r="B221" s="34" t="s">
        <v>2011</v>
      </c>
      <c r="C221" s="31"/>
      <c r="D221" s="33"/>
      <c r="E221" s="34"/>
      <c r="F221" s="34"/>
    </row>
    <row r="222" spans="1:6" x14ac:dyDescent="0.3">
      <c r="A222" s="31" t="s">
        <v>2012</v>
      </c>
      <c r="B222" s="42" t="s">
        <v>1894</v>
      </c>
      <c r="C222" s="31" t="s">
        <v>1895</v>
      </c>
      <c r="D222" s="33">
        <v>80</v>
      </c>
      <c r="E222" s="43"/>
      <c r="F222" s="43"/>
    </row>
    <row r="223" spans="1:6" x14ac:dyDescent="0.3">
      <c r="A223" s="31" t="s">
        <v>2013</v>
      </c>
      <c r="B223" s="42" t="s">
        <v>1897</v>
      </c>
      <c r="C223" s="31" t="s">
        <v>1895</v>
      </c>
      <c r="D223" s="33">
        <f>SUM(D222)</f>
        <v>80</v>
      </c>
      <c r="E223" s="43"/>
      <c r="F223" s="43"/>
    </row>
    <row r="224" spans="1:6" x14ac:dyDescent="0.3">
      <c r="A224" s="31"/>
      <c r="B224" s="42"/>
      <c r="C224" s="31"/>
      <c r="D224" s="33"/>
      <c r="E224" s="43"/>
      <c r="F224" s="43"/>
    </row>
    <row r="225" spans="1:6" x14ac:dyDescent="0.3">
      <c r="A225" s="31"/>
      <c r="B225" s="37" t="s">
        <v>2014</v>
      </c>
      <c r="C225" s="31"/>
      <c r="D225" s="33"/>
      <c r="E225" s="34"/>
      <c r="F225" s="34"/>
    </row>
    <row r="226" spans="1:6" x14ac:dyDescent="0.3">
      <c r="A226" s="31"/>
      <c r="B226" s="37"/>
      <c r="C226" s="31"/>
      <c r="D226" s="33"/>
      <c r="E226" s="34"/>
      <c r="F226" s="34"/>
    </row>
    <row r="227" spans="1:6" ht="20.399999999999999" x14ac:dyDescent="0.3">
      <c r="A227" s="31"/>
      <c r="B227" s="34" t="s">
        <v>2015</v>
      </c>
      <c r="C227" s="31"/>
      <c r="D227" s="33"/>
      <c r="E227" s="34"/>
      <c r="F227" s="34"/>
    </row>
    <row r="228" spans="1:6" x14ac:dyDescent="0.3">
      <c r="A228" s="31"/>
      <c r="B228" s="34"/>
      <c r="C228" s="31"/>
      <c r="D228" s="33"/>
      <c r="E228" s="34"/>
      <c r="F228" s="34"/>
    </row>
    <row r="229" spans="1:6" x14ac:dyDescent="0.3">
      <c r="A229" s="31"/>
      <c r="B229" s="34" t="s">
        <v>2016</v>
      </c>
      <c r="C229" s="31"/>
      <c r="D229" s="33"/>
      <c r="E229" s="34"/>
      <c r="F229" s="34"/>
    </row>
    <row r="230" spans="1:6" x14ac:dyDescent="0.3">
      <c r="A230" s="31" t="s">
        <v>2017</v>
      </c>
      <c r="B230" s="42" t="s">
        <v>1894</v>
      </c>
      <c r="C230" s="31" t="s">
        <v>356</v>
      </c>
      <c r="D230" s="33">
        <v>30</v>
      </c>
      <c r="E230" s="43"/>
      <c r="F230" s="43"/>
    </row>
    <row r="231" spans="1:6" x14ac:dyDescent="0.3">
      <c r="A231" s="31" t="s">
        <v>2018</v>
      </c>
      <c r="B231" s="42" t="s">
        <v>1897</v>
      </c>
      <c r="C231" s="31" t="s">
        <v>356</v>
      </c>
      <c r="D231" s="33">
        <f>SUM(D230)</f>
        <v>30</v>
      </c>
      <c r="E231" s="43"/>
      <c r="F231" s="43"/>
    </row>
    <row r="232" spans="1:6" x14ac:dyDescent="0.3">
      <c r="A232" s="44"/>
      <c r="B232" s="34"/>
      <c r="C232" s="31"/>
      <c r="D232" s="33"/>
      <c r="E232" s="34"/>
      <c r="F232" s="34"/>
    </row>
    <row r="233" spans="1:6" x14ac:dyDescent="0.3">
      <c r="A233" s="44"/>
      <c r="B233" s="34"/>
      <c r="C233" s="31"/>
      <c r="D233" s="33"/>
      <c r="E233" s="34"/>
      <c r="F233" s="34"/>
    </row>
    <row r="234" spans="1:6" x14ac:dyDescent="0.3">
      <c r="A234" s="44"/>
      <c r="B234" s="34"/>
      <c r="C234" s="31"/>
      <c r="D234" s="33"/>
      <c r="E234" s="34"/>
      <c r="F234" s="34"/>
    </row>
    <row r="235" spans="1:6" x14ac:dyDescent="0.3">
      <c r="A235" s="44"/>
      <c r="B235" s="34"/>
      <c r="C235" s="31"/>
      <c r="D235" s="33"/>
      <c r="E235" s="34"/>
      <c r="F235" s="34"/>
    </row>
    <row r="236" spans="1:6" x14ac:dyDescent="0.3">
      <c r="A236" s="44"/>
      <c r="B236" s="34"/>
      <c r="C236" s="31"/>
      <c r="D236" s="33"/>
      <c r="E236" s="34"/>
      <c r="F236" s="34"/>
    </row>
    <row r="237" spans="1:6" x14ac:dyDescent="0.3">
      <c r="A237" s="44"/>
      <c r="B237" s="34"/>
      <c r="C237" s="31"/>
      <c r="D237" s="33"/>
      <c r="E237" s="34"/>
      <c r="F237" s="34"/>
    </row>
    <row r="238" spans="1:6" x14ac:dyDescent="0.3">
      <c r="A238" s="44"/>
      <c r="B238" s="34"/>
      <c r="C238" s="31"/>
      <c r="D238" s="33"/>
      <c r="E238" s="34"/>
      <c r="F238" s="34"/>
    </row>
    <row r="239" spans="1:6" x14ac:dyDescent="0.3">
      <c r="A239" s="44"/>
      <c r="B239" s="34"/>
      <c r="C239" s="31"/>
      <c r="D239" s="33"/>
      <c r="E239" s="34"/>
      <c r="F239" s="34"/>
    </row>
    <row r="240" spans="1:6" x14ac:dyDescent="0.3">
      <c r="A240" s="44"/>
      <c r="B240" s="34"/>
      <c r="C240" s="31"/>
      <c r="D240" s="33"/>
      <c r="E240" s="34"/>
      <c r="F240" s="34"/>
    </row>
    <row r="241" spans="1:6" x14ac:dyDescent="0.3">
      <c r="A241" s="44"/>
      <c r="B241" s="34"/>
      <c r="C241" s="31"/>
      <c r="D241" s="33"/>
      <c r="E241" s="34"/>
      <c r="F241" s="34"/>
    </row>
    <row r="242" spans="1:6" s="28" customFormat="1" ht="22.5" customHeight="1" x14ac:dyDescent="0.3">
      <c r="A242" s="49" t="s">
        <v>1926</v>
      </c>
      <c r="B242" s="50"/>
      <c r="C242" s="50"/>
      <c r="D242" s="50"/>
      <c r="E242" s="51"/>
      <c r="F242" s="52"/>
    </row>
    <row r="243" spans="1:6" s="28" customFormat="1" x14ac:dyDescent="0.3">
      <c r="A243" s="53"/>
      <c r="B243" s="53"/>
      <c r="C243" s="53"/>
      <c r="D243" s="53"/>
      <c r="E243" s="53"/>
      <c r="F243" s="54"/>
    </row>
    <row r="244" spans="1:6" s="28" customFormat="1" ht="13.8" customHeight="1" x14ac:dyDescent="0.3">
      <c r="A244" s="55"/>
      <c r="B244" s="56"/>
      <c r="C244" s="56"/>
      <c r="D244" s="56"/>
      <c r="E244" s="56"/>
      <c r="F244" s="57"/>
    </row>
    <row r="245" spans="1:6" s="28" customFormat="1" ht="22.5" customHeight="1" x14ac:dyDescent="0.3">
      <c r="A245" s="49" t="s">
        <v>1927</v>
      </c>
      <c r="B245" s="50"/>
      <c r="C245" s="50"/>
      <c r="D245" s="50"/>
      <c r="E245" s="51"/>
      <c r="F245" s="52"/>
    </row>
    <row r="246" spans="1:6" x14ac:dyDescent="0.3">
      <c r="A246" s="44"/>
      <c r="B246" s="34"/>
      <c r="C246" s="31"/>
      <c r="D246" s="33"/>
      <c r="E246" s="34"/>
      <c r="F246" s="34"/>
    </row>
    <row r="247" spans="1:6" x14ac:dyDescent="0.3">
      <c r="A247" s="44"/>
      <c r="B247" s="37" t="s">
        <v>2019</v>
      </c>
      <c r="C247" s="31"/>
      <c r="D247" s="33"/>
      <c r="E247" s="34"/>
      <c r="F247" s="34"/>
    </row>
    <row r="248" spans="1:6" x14ac:dyDescent="0.3">
      <c r="A248" s="44"/>
      <c r="B248" s="37"/>
      <c r="C248" s="31"/>
      <c r="D248" s="33"/>
      <c r="E248" s="34"/>
      <c r="F248" s="34"/>
    </row>
    <row r="249" spans="1:6" x14ac:dyDescent="0.3">
      <c r="A249" s="31"/>
      <c r="B249" s="34" t="s">
        <v>2020</v>
      </c>
      <c r="C249" s="31"/>
      <c r="D249" s="33"/>
      <c r="E249" s="34"/>
      <c r="F249" s="34"/>
    </row>
    <row r="250" spans="1:6" x14ac:dyDescent="0.3">
      <c r="A250" s="31"/>
      <c r="B250" s="34"/>
      <c r="C250" s="31"/>
      <c r="D250" s="33"/>
      <c r="E250" s="34"/>
      <c r="F250" s="34"/>
    </row>
    <row r="251" spans="1:6" x14ac:dyDescent="0.3">
      <c r="A251" s="31"/>
      <c r="B251" s="34" t="s">
        <v>2021</v>
      </c>
      <c r="C251" s="31"/>
      <c r="D251" s="33"/>
      <c r="E251" s="34"/>
      <c r="F251" s="34"/>
    </row>
    <row r="252" spans="1:6" x14ac:dyDescent="0.3">
      <c r="A252" s="31" t="s">
        <v>2022</v>
      </c>
      <c r="B252" s="42" t="s">
        <v>1894</v>
      </c>
      <c r="C252" s="31" t="s">
        <v>1895</v>
      </c>
      <c r="D252" s="33">
        <v>14</v>
      </c>
      <c r="E252" s="43"/>
      <c r="F252" s="43"/>
    </row>
    <row r="253" spans="1:6" x14ac:dyDescent="0.3">
      <c r="A253" s="44" t="s">
        <v>2023</v>
      </c>
      <c r="B253" s="42" t="s">
        <v>1897</v>
      </c>
      <c r="C253" s="31" t="s">
        <v>1895</v>
      </c>
      <c r="D253" s="33">
        <f>D252</f>
        <v>14</v>
      </c>
      <c r="E253" s="43"/>
      <c r="F253" s="43"/>
    </row>
    <row r="254" spans="1:6" x14ac:dyDescent="0.3">
      <c r="A254" s="44"/>
      <c r="B254" s="42"/>
      <c r="C254" s="31"/>
      <c r="D254" s="33"/>
      <c r="E254" s="43"/>
      <c r="F254" s="43"/>
    </row>
    <row r="255" spans="1:6" x14ac:dyDescent="0.3">
      <c r="A255" s="31"/>
      <c r="B255" s="34" t="s">
        <v>2024</v>
      </c>
      <c r="C255" s="31"/>
      <c r="D255" s="33"/>
      <c r="E255" s="34"/>
      <c r="F255" s="34"/>
    </row>
    <row r="256" spans="1:6" x14ac:dyDescent="0.3">
      <c r="A256" s="31" t="s">
        <v>2025</v>
      </c>
      <c r="B256" s="42" t="s">
        <v>1894</v>
      </c>
      <c r="C256" s="31" t="s">
        <v>1895</v>
      </c>
      <c r="D256" s="33">
        <v>4</v>
      </c>
      <c r="E256" s="43"/>
      <c r="F256" s="43"/>
    </row>
    <row r="257" spans="1:6" x14ac:dyDescent="0.3">
      <c r="A257" s="44" t="s">
        <v>2026</v>
      </c>
      <c r="B257" s="42" t="s">
        <v>1897</v>
      </c>
      <c r="C257" s="31" t="s">
        <v>1895</v>
      </c>
      <c r="D257" s="33">
        <f>D256</f>
        <v>4</v>
      </c>
      <c r="E257" s="43"/>
      <c r="F257" s="43"/>
    </row>
    <row r="258" spans="1:6" x14ac:dyDescent="0.3">
      <c r="A258" s="44"/>
      <c r="B258" s="42"/>
      <c r="C258" s="31"/>
      <c r="D258" s="33"/>
      <c r="E258" s="43"/>
      <c r="F258" s="43"/>
    </row>
    <row r="259" spans="1:6" x14ac:dyDescent="0.3">
      <c r="A259" s="44"/>
      <c r="B259" s="37" t="s">
        <v>2027</v>
      </c>
      <c r="C259" s="31"/>
      <c r="D259" s="65"/>
      <c r="E259" s="66"/>
      <c r="F259" s="66"/>
    </row>
    <row r="260" spans="1:6" ht="30.6" x14ac:dyDescent="0.3">
      <c r="A260" s="44"/>
      <c r="B260" s="34" t="s">
        <v>2028</v>
      </c>
      <c r="C260" s="31"/>
      <c r="D260" s="65"/>
      <c r="E260" s="66"/>
      <c r="F260" s="66"/>
    </row>
    <row r="261" spans="1:6" x14ac:dyDescent="0.3">
      <c r="A261" s="44"/>
      <c r="B261" s="37"/>
      <c r="C261" s="31"/>
      <c r="D261" s="65"/>
      <c r="E261" s="66"/>
      <c r="F261" s="66"/>
    </row>
    <row r="262" spans="1:6" x14ac:dyDescent="0.3">
      <c r="A262" s="31"/>
      <c r="B262" s="34" t="s">
        <v>2029</v>
      </c>
      <c r="C262" s="31"/>
      <c r="D262" s="65"/>
      <c r="E262" s="66"/>
      <c r="F262" s="66"/>
    </row>
    <row r="263" spans="1:6" x14ac:dyDescent="0.3">
      <c r="A263" s="31" t="s">
        <v>2030</v>
      </c>
      <c r="B263" s="42" t="s">
        <v>1894</v>
      </c>
      <c r="C263" s="31" t="s">
        <v>356</v>
      </c>
      <c r="D263" s="65">
        <v>100</v>
      </c>
      <c r="E263" s="43"/>
      <c r="F263" s="43"/>
    </row>
    <row r="264" spans="1:6" x14ac:dyDescent="0.3">
      <c r="A264" s="44" t="s">
        <v>2031</v>
      </c>
      <c r="B264" s="42" t="s">
        <v>1897</v>
      </c>
      <c r="C264" s="31" t="s">
        <v>356</v>
      </c>
      <c r="D264" s="65">
        <f>D263</f>
        <v>100</v>
      </c>
      <c r="E264" s="43"/>
      <c r="F264" s="43"/>
    </row>
    <row r="265" spans="1:6" x14ac:dyDescent="0.3">
      <c r="A265" s="31"/>
      <c r="B265" s="42"/>
      <c r="C265" s="31"/>
      <c r="D265" s="65"/>
      <c r="E265" s="66"/>
      <c r="F265" s="66"/>
    </row>
    <row r="266" spans="1:6" x14ac:dyDescent="0.3">
      <c r="A266" s="31"/>
      <c r="B266" s="34" t="s">
        <v>2032</v>
      </c>
      <c r="C266" s="31"/>
      <c r="D266" s="65"/>
      <c r="E266" s="66"/>
      <c r="F266" s="66"/>
    </row>
    <row r="267" spans="1:6" x14ac:dyDescent="0.3">
      <c r="A267" s="31" t="s">
        <v>2033</v>
      </c>
      <c r="B267" s="42" t="s">
        <v>1894</v>
      </c>
      <c r="C267" s="31" t="s">
        <v>356</v>
      </c>
      <c r="D267" s="65">
        <v>100</v>
      </c>
      <c r="E267" s="43"/>
      <c r="F267" s="43"/>
    </row>
    <row r="268" spans="1:6" x14ac:dyDescent="0.3">
      <c r="A268" s="31" t="s">
        <v>2034</v>
      </c>
      <c r="B268" s="42" t="s">
        <v>1897</v>
      </c>
      <c r="C268" s="31" t="s">
        <v>356</v>
      </c>
      <c r="D268" s="65">
        <f>D267</f>
        <v>100</v>
      </c>
      <c r="E268" s="43"/>
      <c r="F268" s="43"/>
    </row>
    <row r="269" spans="1:6" x14ac:dyDescent="0.3">
      <c r="A269" s="31"/>
      <c r="B269" s="34"/>
      <c r="C269" s="31"/>
      <c r="D269" s="33"/>
      <c r="E269" s="34"/>
      <c r="F269" s="34"/>
    </row>
    <row r="270" spans="1:6" x14ac:dyDescent="0.3">
      <c r="A270" s="31"/>
      <c r="B270" s="67" t="s">
        <v>2035</v>
      </c>
      <c r="C270" s="31"/>
      <c r="D270" s="33"/>
      <c r="E270" s="34"/>
      <c r="F270" s="34"/>
    </row>
    <row r="271" spans="1:6" ht="20.399999999999999" x14ac:dyDescent="0.3">
      <c r="A271" s="31"/>
      <c r="B271" s="46" t="s">
        <v>2036</v>
      </c>
      <c r="C271" s="31"/>
      <c r="D271" s="33"/>
      <c r="E271" s="34"/>
      <c r="F271" s="34"/>
    </row>
    <row r="272" spans="1:6" x14ac:dyDescent="0.3">
      <c r="A272" s="31"/>
      <c r="B272" s="68"/>
      <c r="C272" s="31"/>
      <c r="D272" s="33"/>
      <c r="E272" s="34"/>
      <c r="F272" s="34"/>
    </row>
    <row r="273" spans="1:6" x14ac:dyDescent="0.3">
      <c r="A273" s="31"/>
      <c r="B273" s="69" t="s">
        <v>2037</v>
      </c>
      <c r="C273" s="31"/>
      <c r="D273" s="33"/>
      <c r="E273" s="34"/>
      <c r="F273" s="34"/>
    </row>
    <row r="274" spans="1:6" x14ac:dyDescent="0.3">
      <c r="A274" s="31" t="s">
        <v>2038</v>
      </c>
      <c r="B274" s="42" t="s">
        <v>1894</v>
      </c>
      <c r="C274" s="31" t="s">
        <v>356</v>
      </c>
      <c r="D274" s="33">
        <v>50</v>
      </c>
      <c r="E274" s="43"/>
      <c r="F274" s="43"/>
    </row>
    <row r="275" spans="1:6" x14ac:dyDescent="0.3">
      <c r="A275" s="31" t="s">
        <v>2039</v>
      </c>
      <c r="B275" s="42" t="s">
        <v>1897</v>
      </c>
      <c r="C275" s="31" t="s">
        <v>356</v>
      </c>
      <c r="D275" s="33">
        <f>SUM(D274)</f>
        <v>50</v>
      </c>
      <c r="E275" s="43"/>
      <c r="F275" s="43"/>
    </row>
    <row r="276" spans="1:6" x14ac:dyDescent="0.3">
      <c r="A276" s="31"/>
      <c r="B276" s="42"/>
      <c r="C276" s="31"/>
      <c r="D276" s="33"/>
      <c r="E276" s="43"/>
      <c r="F276" s="43"/>
    </row>
    <row r="277" spans="1:6" x14ac:dyDescent="0.3">
      <c r="A277" s="31"/>
      <c r="B277" s="42"/>
      <c r="C277" s="31"/>
      <c r="D277" s="33"/>
      <c r="E277" s="43"/>
      <c r="F277" s="43"/>
    </row>
    <row r="278" spans="1:6" x14ac:dyDescent="0.3">
      <c r="A278" s="31"/>
      <c r="B278" s="37" t="s">
        <v>2040</v>
      </c>
      <c r="C278" s="31"/>
      <c r="D278" s="33"/>
      <c r="E278" s="34"/>
      <c r="F278" s="34"/>
    </row>
    <row r="279" spans="1:6" x14ac:dyDescent="0.3">
      <c r="A279" s="31"/>
      <c r="B279" s="37"/>
      <c r="C279" s="31"/>
      <c r="D279" s="33"/>
      <c r="E279" s="34"/>
      <c r="F279" s="34"/>
    </row>
    <row r="280" spans="1:6" ht="20.399999999999999" x14ac:dyDescent="0.3">
      <c r="A280" s="31"/>
      <c r="B280" s="34" t="s">
        <v>2041</v>
      </c>
      <c r="C280" s="31"/>
      <c r="D280" s="33"/>
      <c r="E280" s="34"/>
      <c r="F280" s="34"/>
    </row>
    <row r="281" spans="1:6" ht="14.25" customHeight="1" x14ac:dyDescent="0.3">
      <c r="A281" s="31"/>
      <c r="B281" s="34"/>
      <c r="C281" s="31"/>
      <c r="D281" s="33"/>
      <c r="E281" s="34"/>
      <c r="F281" s="34"/>
    </row>
    <row r="282" spans="1:6" x14ac:dyDescent="0.3">
      <c r="A282" s="31"/>
      <c r="B282" s="34" t="s">
        <v>2042</v>
      </c>
      <c r="C282" s="31"/>
      <c r="D282" s="33"/>
      <c r="E282" s="34"/>
      <c r="F282" s="34"/>
    </row>
    <row r="283" spans="1:6" x14ac:dyDescent="0.3">
      <c r="A283" s="31" t="s">
        <v>2043</v>
      </c>
      <c r="B283" s="42" t="s">
        <v>1894</v>
      </c>
      <c r="C283" s="31" t="s">
        <v>356</v>
      </c>
      <c r="D283" s="33">
        <v>2000</v>
      </c>
      <c r="E283" s="43"/>
      <c r="F283" s="43"/>
    </row>
    <row r="284" spans="1:6" x14ac:dyDescent="0.3">
      <c r="A284" s="31" t="s">
        <v>2044</v>
      </c>
      <c r="B284" s="42" t="s">
        <v>1897</v>
      </c>
      <c r="C284" s="31" t="s">
        <v>356</v>
      </c>
      <c r="D284" s="33">
        <f>SUM(D283)</f>
        <v>2000</v>
      </c>
      <c r="E284" s="43"/>
      <c r="F284" s="43"/>
    </row>
    <row r="285" spans="1:6" x14ac:dyDescent="0.3">
      <c r="A285" s="31"/>
      <c r="B285" s="34"/>
      <c r="C285" s="31"/>
      <c r="D285" s="33"/>
      <c r="E285" s="34"/>
      <c r="F285" s="34"/>
    </row>
    <row r="286" spans="1:6" x14ac:dyDescent="0.3">
      <c r="A286" s="31"/>
      <c r="B286" s="34" t="s">
        <v>2045</v>
      </c>
      <c r="C286" s="31"/>
      <c r="D286" s="33"/>
      <c r="E286" s="34"/>
      <c r="F286" s="34"/>
    </row>
    <row r="287" spans="1:6" x14ac:dyDescent="0.3">
      <c r="A287" s="31" t="s">
        <v>2046</v>
      </c>
      <c r="B287" s="42" t="s">
        <v>1894</v>
      </c>
      <c r="C287" s="31" t="s">
        <v>356</v>
      </c>
      <c r="D287" s="33">
        <v>1200</v>
      </c>
      <c r="E287" s="43"/>
      <c r="F287" s="43"/>
    </row>
    <row r="288" spans="1:6" x14ac:dyDescent="0.3">
      <c r="A288" s="44" t="s">
        <v>2047</v>
      </c>
      <c r="B288" s="42" t="s">
        <v>1897</v>
      </c>
      <c r="C288" s="31" t="s">
        <v>356</v>
      </c>
      <c r="D288" s="33">
        <f>SUM(D287)</f>
        <v>1200</v>
      </c>
      <c r="E288" s="43"/>
      <c r="F288" s="43"/>
    </row>
    <row r="289" spans="1:6" x14ac:dyDescent="0.3">
      <c r="A289" s="44"/>
      <c r="B289" s="42"/>
      <c r="C289" s="31"/>
      <c r="D289" s="33"/>
      <c r="E289" s="43"/>
      <c r="F289" s="43"/>
    </row>
    <row r="290" spans="1:6" x14ac:dyDescent="0.3">
      <c r="A290" s="44"/>
      <c r="B290" s="42"/>
      <c r="C290" s="31"/>
      <c r="D290" s="33"/>
      <c r="E290" s="43"/>
      <c r="F290" s="43"/>
    </row>
    <row r="291" spans="1:6" x14ac:dyDescent="0.3">
      <c r="A291" s="44"/>
      <c r="B291" s="42"/>
      <c r="C291" s="31"/>
      <c r="D291" s="33"/>
      <c r="E291" s="43"/>
      <c r="F291" s="43"/>
    </row>
    <row r="292" spans="1:6" x14ac:dyDescent="0.3">
      <c r="A292" s="44"/>
      <c r="B292" s="42"/>
      <c r="C292" s="31"/>
      <c r="D292" s="33"/>
      <c r="E292" s="43"/>
      <c r="F292" s="43"/>
    </row>
    <row r="293" spans="1:6" x14ac:dyDescent="0.3">
      <c r="A293" s="44"/>
      <c r="B293" s="42"/>
      <c r="C293" s="31"/>
      <c r="D293" s="33"/>
      <c r="E293" s="43"/>
      <c r="F293" s="43"/>
    </row>
    <row r="294" spans="1:6" x14ac:dyDescent="0.3">
      <c r="A294" s="44"/>
      <c r="B294" s="42"/>
      <c r="C294" s="31"/>
      <c r="D294" s="33"/>
      <c r="E294" s="43"/>
      <c r="F294" s="43"/>
    </row>
    <row r="295" spans="1:6" x14ac:dyDescent="0.3">
      <c r="A295" s="44"/>
      <c r="B295" s="42"/>
      <c r="C295" s="31"/>
      <c r="D295" s="33"/>
      <c r="E295" s="43"/>
      <c r="F295" s="43"/>
    </row>
    <row r="296" spans="1:6" x14ac:dyDescent="0.3">
      <c r="A296" s="44"/>
      <c r="B296" s="42"/>
      <c r="C296" s="31"/>
      <c r="D296" s="33"/>
      <c r="E296" s="43"/>
      <c r="F296" s="43"/>
    </row>
    <row r="297" spans="1:6" x14ac:dyDescent="0.3">
      <c r="A297" s="44"/>
      <c r="B297" s="42"/>
      <c r="C297" s="31"/>
      <c r="D297" s="33"/>
      <c r="E297" s="43"/>
      <c r="F297" s="43"/>
    </row>
    <row r="298" spans="1:6" x14ac:dyDescent="0.3">
      <c r="A298" s="44"/>
      <c r="B298" s="42"/>
      <c r="C298" s="31"/>
      <c r="D298" s="33"/>
      <c r="E298" s="43"/>
      <c r="F298" s="43"/>
    </row>
    <row r="299" spans="1:6" x14ac:dyDescent="0.3">
      <c r="A299" s="44"/>
      <c r="B299" s="42"/>
      <c r="C299" s="31"/>
      <c r="D299" s="33"/>
      <c r="E299" s="43"/>
      <c r="F299" s="43"/>
    </row>
    <row r="300" spans="1:6" x14ac:dyDescent="0.3">
      <c r="A300" s="44"/>
      <c r="B300" s="42"/>
      <c r="C300" s="31"/>
      <c r="D300" s="33"/>
      <c r="E300" s="43"/>
      <c r="F300" s="43"/>
    </row>
    <row r="301" spans="1:6" x14ac:dyDescent="0.3">
      <c r="A301" s="44"/>
      <c r="B301" s="42"/>
      <c r="C301" s="31"/>
      <c r="D301" s="33"/>
      <c r="E301" s="43"/>
      <c r="F301" s="43"/>
    </row>
    <row r="302" spans="1:6" x14ac:dyDescent="0.3">
      <c r="A302" s="44"/>
      <c r="B302" s="42"/>
      <c r="C302" s="31"/>
      <c r="D302" s="33"/>
      <c r="E302" s="43"/>
      <c r="F302" s="43"/>
    </row>
    <row r="303" spans="1:6" x14ac:dyDescent="0.3">
      <c r="A303" s="44"/>
      <c r="B303" s="42"/>
      <c r="C303" s="31"/>
      <c r="D303" s="33"/>
      <c r="E303" s="43"/>
      <c r="F303" s="43"/>
    </row>
    <row r="304" spans="1:6" x14ac:dyDescent="0.3">
      <c r="A304" s="44"/>
      <c r="B304" s="42"/>
      <c r="C304" s="31"/>
      <c r="D304" s="33"/>
      <c r="E304" s="43"/>
      <c r="F304" s="43"/>
    </row>
    <row r="305" spans="1:6" x14ac:dyDescent="0.3">
      <c r="A305" s="44"/>
      <c r="B305" s="42"/>
      <c r="C305" s="31"/>
      <c r="D305" s="33"/>
      <c r="E305" s="43"/>
      <c r="F305" s="43"/>
    </row>
    <row r="306" spans="1:6" x14ac:dyDescent="0.3">
      <c r="A306" s="44"/>
      <c r="B306" s="42"/>
      <c r="C306" s="31"/>
      <c r="D306" s="33"/>
      <c r="E306" s="43"/>
      <c r="F306" s="43"/>
    </row>
    <row r="307" spans="1:6" x14ac:dyDescent="0.3">
      <c r="A307" s="44"/>
      <c r="B307" s="42"/>
      <c r="C307" s="31"/>
      <c r="D307" s="33"/>
      <c r="E307" s="43"/>
      <c r="F307" s="43"/>
    </row>
    <row r="308" spans="1:6" x14ac:dyDescent="0.3">
      <c r="A308" s="44"/>
      <c r="B308" s="42"/>
      <c r="C308" s="31"/>
      <c r="D308" s="33"/>
      <c r="E308" s="43"/>
      <c r="F308" s="43"/>
    </row>
    <row r="309" spans="1:6" x14ac:dyDescent="0.3">
      <c r="A309" s="44"/>
      <c r="B309" s="42"/>
      <c r="C309" s="31"/>
      <c r="D309" s="33"/>
      <c r="E309" s="43"/>
      <c r="F309" s="43"/>
    </row>
    <row r="310" spans="1:6" s="28" customFormat="1" ht="22.5" customHeight="1" x14ac:dyDescent="0.3">
      <c r="A310" s="49" t="s">
        <v>1926</v>
      </c>
      <c r="B310" s="50"/>
      <c r="C310" s="50"/>
      <c r="D310" s="50"/>
      <c r="E310" s="51"/>
      <c r="F310" s="52"/>
    </row>
    <row r="311" spans="1:6" s="28" customFormat="1" x14ac:dyDescent="0.3">
      <c r="A311" s="53"/>
      <c r="B311" s="53"/>
      <c r="C311" s="53"/>
      <c r="D311" s="53"/>
      <c r="E311" s="53"/>
      <c r="F311" s="54"/>
    </row>
    <row r="312" spans="1:6" s="28" customFormat="1" ht="13.8" customHeight="1" x14ac:dyDescent="0.3">
      <c r="A312" s="55"/>
      <c r="B312" s="56"/>
      <c r="C312" s="56"/>
      <c r="D312" s="56"/>
      <c r="E312" s="56"/>
      <c r="F312" s="57"/>
    </row>
    <row r="313" spans="1:6" s="28" customFormat="1" ht="22.5" customHeight="1" x14ac:dyDescent="0.3">
      <c r="A313" s="49" t="s">
        <v>1927</v>
      </c>
      <c r="B313" s="50"/>
      <c r="C313" s="50"/>
      <c r="D313" s="50"/>
      <c r="E313" s="51"/>
      <c r="F313" s="52"/>
    </row>
    <row r="314" spans="1:6" x14ac:dyDescent="0.3">
      <c r="A314" s="31"/>
      <c r="B314" s="34"/>
      <c r="C314" s="31"/>
      <c r="D314" s="33"/>
      <c r="E314" s="34"/>
      <c r="F314" s="34"/>
    </row>
    <row r="315" spans="1:6" ht="15" customHeight="1" x14ac:dyDescent="0.3">
      <c r="A315" s="31"/>
      <c r="B315" s="37" t="s">
        <v>2048</v>
      </c>
      <c r="C315" s="31"/>
      <c r="D315" s="33"/>
      <c r="E315" s="34"/>
      <c r="F315" s="34"/>
    </row>
    <row r="316" spans="1:6" x14ac:dyDescent="0.3">
      <c r="A316" s="31"/>
      <c r="B316" s="37"/>
      <c r="C316" s="31"/>
      <c r="D316" s="33"/>
      <c r="E316" s="34"/>
      <c r="F316" s="34"/>
    </row>
    <row r="317" spans="1:6" ht="20.399999999999999" x14ac:dyDescent="0.3">
      <c r="A317" s="31"/>
      <c r="B317" s="34" t="s">
        <v>2049</v>
      </c>
      <c r="C317" s="31"/>
      <c r="D317" s="33"/>
      <c r="E317" s="34"/>
      <c r="F317" s="34"/>
    </row>
    <row r="318" spans="1:6" x14ac:dyDescent="0.3">
      <c r="A318" s="31"/>
      <c r="B318" s="34"/>
      <c r="C318" s="31"/>
      <c r="D318" s="33"/>
      <c r="E318" s="34"/>
      <c r="F318" s="34"/>
    </row>
    <row r="319" spans="1:6" x14ac:dyDescent="0.3">
      <c r="A319" s="31"/>
      <c r="B319" s="34" t="s">
        <v>2042</v>
      </c>
      <c r="C319" s="31"/>
      <c r="D319" s="33"/>
      <c r="E319" s="34"/>
      <c r="F319" s="34"/>
    </row>
    <row r="320" spans="1:6" x14ac:dyDescent="0.3">
      <c r="A320" s="31" t="s">
        <v>2050</v>
      </c>
      <c r="B320" s="42" t="s">
        <v>1894</v>
      </c>
      <c r="C320" s="31" t="s">
        <v>356</v>
      </c>
      <c r="D320" s="33">
        <v>1000</v>
      </c>
      <c r="E320" s="43"/>
      <c r="F320" s="43"/>
    </row>
    <row r="321" spans="1:6" x14ac:dyDescent="0.3">
      <c r="A321" s="31" t="s">
        <v>2051</v>
      </c>
      <c r="B321" s="42" t="s">
        <v>1897</v>
      </c>
      <c r="C321" s="31" t="s">
        <v>356</v>
      </c>
      <c r="D321" s="33">
        <f>SUM(D320)</f>
        <v>1000</v>
      </c>
      <c r="E321" s="43"/>
      <c r="F321" s="43"/>
    </row>
    <row r="322" spans="1:6" x14ac:dyDescent="0.3">
      <c r="A322" s="31"/>
      <c r="B322" s="34"/>
      <c r="C322" s="31"/>
      <c r="D322" s="33"/>
      <c r="E322" s="34"/>
      <c r="F322" s="34"/>
    </row>
    <row r="323" spans="1:6" x14ac:dyDescent="0.3">
      <c r="A323" s="31"/>
      <c r="B323" s="34" t="s">
        <v>2045</v>
      </c>
      <c r="C323" s="31"/>
      <c r="D323" s="33"/>
      <c r="E323" s="34"/>
      <c r="F323" s="34"/>
    </row>
    <row r="324" spans="1:6" x14ac:dyDescent="0.3">
      <c r="A324" s="31" t="s">
        <v>2052</v>
      </c>
      <c r="B324" s="42" t="s">
        <v>1894</v>
      </c>
      <c r="C324" s="31" t="s">
        <v>356</v>
      </c>
      <c r="D324" s="33">
        <v>600</v>
      </c>
      <c r="E324" s="43"/>
      <c r="F324" s="43"/>
    </row>
    <row r="325" spans="1:6" x14ac:dyDescent="0.3">
      <c r="A325" s="44" t="s">
        <v>2053</v>
      </c>
      <c r="B325" s="42" t="s">
        <v>1897</v>
      </c>
      <c r="C325" s="31" t="s">
        <v>356</v>
      </c>
      <c r="D325" s="33">
        <f>SUM(D324)</f>
        <v>600</v>
      </c>
      <c r="E325" s="43"/>
      <c r="F325" s="43"/>
    </row>
    <row r="326" spans="1:6" x14ac:dyDescent="0.3">
      <c r="A326" s="31"/>
      <c r="B326" s="34"/>
      <c r="C326" s="31"/>
      <c r="D326" s="33"/>
      <c r="E326" s="34"/>
      <c r="F326" s="34"/>
    </row>
    <row r="327" spans="1:6" x14ac:dyDescent="0.3">
      <c r="A327" s="44"/>
      <c r="B327" s="37" t="s">
        <v>2054</v>
      </c>
      <c r="C327" s="31"/>
      <c r="D327" s="33"/>
      <c r="E327" s="34"/>
      <c r="F327" s="34"/>
    </row>
    <row r="328" spans="1:6" x14ac:dyDescent="0.3">
      <c r="A328" s="44"/>
      <c r="B328" s="37"/>
      <c r="C328" s="31"/>
      <c r="D328" s="33"/>
      <c r="E328" s="34"/>
      <c r="F328" s="34"/>
    </row>
    <row r="329" spans="1:6" ht="20.399999999999999" x14ac:dyDescent="0.3">
      <c r="A329" s="31"/>
      <c r="B329" s="34" t="s">
        <v>2055</v>
      </c>
      <c r="C329" s="31"/>
      <c r="D329" s="33"/>
      <c r="E329" s="34"/>
      <c r="F329" s="34"/>
    </row>
    <row r="330" spans="1:6" x14ac:dyDescent="0.3">
      <c r="A330" s="31"/>
      <c r="B330" s="70"/>
      <c r="C330" s="31"/>
      <c r="D330" s="33"/>
      <c r="E330" s="43"/>
      <c r="F330" s="43"/>
    </row>
    <row r="331" spans="1:6" x14ac:dyDescent="0.3">
      <c r="A331" s="31"/>
      <c r="B331" s="34" t="s">
        <v>2056</v>
      </c>
      <c r="C331" s="31"/>
      <c r="D331" s="33"/>
      <c r="E331" s="34"/>
      <c r="F331" s="34"/>
    </row>
    <row r="332" spans="1:6" x14ac:dyDescent="0.3">
      <c r="A332" s="31" t="s">
        <v>2057</v>
      </c>
      <c r="B332" s="42" t="s">
        <v>1894</v>
      </c>
      <c r="C332" s="31" t="s">
        <v>1895</v>
      </c>
      <c r="D332" s="33">
        <v>20</v>
      </c>
      <c r="E332" s="43"/>
      <c r="F332" s="43"/>
    </row>
    <row r="333" spans="1:6" x14ac:dyDescent="0.3">
      <c r="A333" s="31" t="s">
        <v>2058</v>
      </c>
      <c r="B333" s="42" t="s">
        <v>1897</v>
      </c>
      <c r="C333" s="31" t="s">
        <v>1895</v>
      </c>
      <c r="D333" s="33">
        <f>SUM(D332)</f>
        <v>20</v>
      </c>
      <c r="E333" s="43"/>
      <c r="F333" s="43"/>
    </row>
    <row r="334" spans="1:6" x14ac:dyDescent="0.3">
      <c r="A334" s="31"/>
      <c r="B334" s="70"/>
      <c r="C334" s="31"/>
      <c r="D334" s="33"/>
      <c r="E334" s="43"/>
      <c r="F334" s="43"/>
    </row>
    <row r="335" spans="1:6" ht="20.399999999999999" x14ac:dyDescent="0.3">
      <c r="A335" s="31"/>
      <c r="B335" s="34" t="s">
        <v>2059</v>
      </c>
      <c r="C335" s="31"/>
      <c r="D335" s="33"/>
      <c r="E335" s="34"/>
      <c r="F335" s="34"/>
    </row>
    <row r="336" spans="1:6" x14ac:dyDescent="0.3">
      <c r="A336" s="31" t="s">
        <v>2060</v>
      </c>
      <c r="B336" s="42" t="s">
        <v>1894</v>
      </c>
      <c r="C336" s="31" t="s">
        <v>1895</v>
      </c>
      <c r="D336" s="33">
        <v>9</v>
      </c>
      <c r="E336" s="43"/>
      <c r="F336" s="43"/>
    </row>
    <row r="337" spans="1:6" x14ac:dyDescent="0.3">
      <c r="A337" s="31" t="s">
        <v>2061</v>
      </c>
      <c r="B337" s="42" t="s">
        <v>1897</v>
      </c>
      <c r="C337" s="31" t="s">
        <v>1895</v>
      </c>
      <c r="D337" s="33">
        <f>D336</f>
        <v>9</v>
      </c>
      <c r="E337" s="43"/>
      <c r="F337" s="43"/>
    </row>
    <row r="338" spans="1:6" x14ac:dyDescent="0.3">
      <c r="A338" s="31"/>
      <c r="B338" s="70"/>
      <c r="C338" s="31"/>
      <c r="D338" s="33"/>
      <c r="E338" s="43"/>
      <c r="F338" s="43"/>
    </row>
    <row r="339" spans="1:6" ht="20.399999999999999" x14ac:dyDescent="0.3">
      <c r="A339" s="31"/>
      <c r="B339" s="34" t="s">
        <v>2062</v>
      </c>
      <c r="C339" s="31"/>
      <c r="D339" s="33"/>
      <c r="E339" s="34"/>
      <c r="F339" s="34"/>
    </row>
    <row r="340" spans="1:6" x14ac:dyDescent="0.3">
      <c r="A340" s="31" t="s">
        <v>2063</v>
      </c>
      <c r="B340" s="42" t="s">
        <v>1894</v>
      </c>
      <c r="C340" s="31" t="s">
        <v>1895</v>
      </c>
      <c r="D340" s="33">
        <v>8</v>
      </c>
      <c r="E340" s="43"/>
      <c r="F340" s="43"/>
    </row>
    <row r="341" spans="1:6" x14ac:dyDescent="0.3">
      <c r="A341" s="31" t="s">
        <v>2064</v>
      </c>
      <c r="B341" s="42" t="s">
        <v>1897</v>
      </c>
      <c r="C341" s="31" t="s">
        <v>1895</v>
      </c>
      <c r="D341" s="33">
        <f>SUM(D340)</f>
        <v>8</v>
      </c>
      <c r="E341" s="43"/>
      <c r="F341" s="43"/>
    </row>
    <row r="342" spans="1:6" x14ac:dyDescent="0.3">
      <c r="A342" s="31"/>
      <c r="B342" s="70"/>
      <c r="C342" s="31"/>
      <c r="D342" s="33"/>
      <c r="E342" s="43"/>
      <c r="F342" s="43"/>
    </row>
    <row r="343" spans="1:6" ht="20.399999999999999" x14ac:dyDescent="0.3">
      <c r="A343" s="31"/>
      <c r="B343" s="34" t="s">
        <v>2065</v>
      </c>
      <c r="C343" s="31"/>
      <c r="D343" s="33"/>
      <c r="E343" s="34"/>
      <c r="F343" s="34"/>
    </row>
    <row r="344" spans="1:6" x14ac:dyDescent="0.3">
      <c r="A344" s="31" t="s">
        <v>2066</v>
      </c>
      <c r="B344" s="42" t="s">
        <v>1894</v>
      </c>
      <c r="C344" s="31" t="s">
        <v>1895</v>
      </c>
      <c r="D344" s="33">
        <v>9</v>
      </c>
      <c r="E344" s="43"/>
      <c r="F344" s="43"/>
    </row>
    <row r="345" spans="1:6" x14ac:dyDescent="0.3">
      <c r="A345" s="31" t="s">
        <v>2067</v>
      </c>
      <c r="B345" s="42" t="s">
        <v>1897</v>
      </c>
      <c r="C345" s="31" t="s">
        <v>1895</v>
      </c>
      <c r="D345" s="33">
        <f>D344</f>
        <v>9</v>
      </c>
      <c r="E345" s="43"/>
      <c r="F345" s="43"/>
    </row>
    <row r="346" spans="1:6" x14ac:dyDescent="0.3">
      <c r="A346" s="31"/>
      <c r="B346" s="70"/>
      <c r="C346" s="31"/>
      <c r="D346" s="33"/>
      <c r="E346" s="43"/>
      <c r="F346" s="43"/>
    </row>
    <row r="347" spans="1:6" ht="20.399999999999999" x14ac:dyDescent="0.3">
      <c r="A347" s="31"/>
      <c r="B347" s="34" t="s">
        <v>2068</v>
      </c>
      <c r="C347" s="31"/>
      <c r="D347" s="33"/>
      <c r="E347" s="34"/>
      <c r="F347" s="34"/>
    </row>
    <row r="348" spans="1:6" x14ac:dyDescent="0.3">
      <c r="A348" s="31" t="s">
        <v>2069</v>
      </c>
      <c r="B348" s="42" t="s">
        <v>1894</v>
      </c>
      <c r="C348" s="31" t="s">
        <v>1895</v>
      </c>
      <c r="D348" s="33">
        <v>9</v>
      </c>
      <c r="E348" s="43"/>
      <c r="F348" s="43"/>
    </row>
    <row r="349" spans="1:6" x14ac:dyDescent="0.3">
      <c r="A349" s="31" t="s">
        <v>2070</v>
      </c>
      <c r="B349" s="42" t="s">
        <v>1897</v>
      </c>
      <c r="C349" s="31" t="s">
        <v>1895</v>
      </c>
      <c r="D349" s="33">
        <f>D348</f>
        <v>9</v>
      </c>
      <c r="E349" s="43"/>
      <c r="F349" s="43"/>
    </row>
    <row r="350" spans="1:6" x14ac:dyDescent="0.3">
      <c r="A350" s="31"/>
      <c r="B350" s="70"/>
      <c r="C350" s="31"/>
      <c r="D350" s="33"/>
      <c r="E350" s="43"/>
      <c r="F350" s="43"/>
    </row>
    <row r="351" spans="1:6" x14ac:dyDescent="0.3">
      <c r="A351" s="31"/>
      <c r="B351" s="34" t="s">
        <v>2071</v>
      </c>
      <c r="C351" s="31"/>
      <c r="D351" s="33"/>
      <c r="E351" s="34"/>
      <c r="F351" s="34"/>
    </row>
    <row r="352" spans="1:6" x14ac:dyDescent="0.3">
      <c r="A352" s="31" t="s">
        <v>2072</v>
      </c>
      <c r="B352" s="42" t="s">
        <v>1894</v>
      </c>
      <c r="C352" s="31" t="s">
        <v>1895</v>
      </c>
      <c r="D352" s="33">
        <v>128</v>
      </c>
      <c r="E352" s="43"/>
      <c r="F352" s="43"/>
    </row>
    <row r="353" spans="1:6" x14ac:dyDescent="0.3">
      <c r="A353" s="31" t="s">
        <v>2073</v>
      </c>
      <c r="B353" s="42" t="s">
        <v>1897</v>
      </c>
      <c r="C353" s="31" t="s">
        <v>1895</v>
      </c>
      <c r="D353" s="33">
        <f>D352</f>
        <v>128</v>
      </c>
      <c r="E353" s="43"/>
      <c r="F353" s="43"/>
    </row>
    <row r="354" spans="1:6" x14ac:dyDescent="0.3">
      <c r="A354" s="31"/>
      <c r="B354" s="70"/>
      <c r="C354" s="31"/>
      <c r="D354" s="33"/>
      <c r="E354" s="43"/>
      <c r="F354" s="43"/>
    </row>
    <row r="355" spans="1:6" x14ac:dyDescent="0.3">
      <c r="A355" s="31"/>
      <c r="B355" s="34" t="s">
        <v>2074</v>
      </c>
      <c r="C355" s="31"/>
      <c r="D355" s="33"/>
      <c r="E355" s="34"/>
      <c r="F355" s="34"/>
    </row>
    <row r="356" spans="1:6" x14ac:dyDescent="0.3">
      <c r="A356" s="31" t="s">
        <v>2075</v>
      </c>
      <c r="B356" s="42" t="s">
        <v>1894</v>
      </c>
      <c r="C356" s="31" t="s">
        <v>1895</v>
      </c>
      <c r="D356" s="33">
        <v>2</v>
      </c>
      <c r="E356" s="43"/>
      <c r="F356" s="43"/>
    </row>
    <row r="357" spans="1:6" x14ac:dyDescent="0.3">
      <c r="A357" s="44" t="s">
        <v>2076</v>
      </c>
      <c r="B357" s="42" t="s">
        <v>1897</v>
      </c>
      <c r="C357" s="31" t="s">
        <v>1895</v>
      </c>
      <c r="D357" s="33">
        <f>D356</f>
        <v>2</v>
      </c>
      <c r="E357" s="43"/>
      <c r="F357" s="43"/>
    </row>
    <row r="358" spans="1:6" x14ac:dyDescent="0.3">
      <c r="A358" s="31"/>
      <c r="B358" s="42"/>
      <c r="C358" s="31"/>
      <c r="D358" s="33"/>
      <c r="E358" s="43"/>
      <c r="F358" s="43"/>
    </row>
    <row r="359" spans="1:6" x14ac:dyDescent="0.3">
      <c r="A359" s="31"/>
      <c r="B359" s="37" t="s">
        <v>2077</v>
      </c>
      <c r="C359" s="31"/>
      <c r="D359" s="33"/>
      <c r="E359" s="34"/>
      <c r="F359" s="34"/>
    </row>
    <row r="360" spans="1:6" x14ac:dyDescent="0.3">
      <c r="A360" s="31"/>
      <c r="B360" s="37"/>
      <c r="C360" s="31"/>
      <c r="D360" s="33"/>
      <c r="E360" s="34"/>
      <c r="F360" s="34"/>
    </row>
    <row r="361" spans="1:6" x14ac:dyDescent="0.3">
      <c r="A361" s="31"/>
      <c r="B361" s="46" t="s">
        <v>2078</v>
      </c>
      <c r="C361" s="31"/>
      <c r="D361" s="33"/>
      <c r="E361" s="34"/>
      <c r="F361" s="34"/>
    </row>
    <row r="362" spans="1:6" x14ac:dyDescent="0.3">
      <c r="A362" s="31"/>
      <c r="B362" s="46"/>
      <c r="C362" s="31"/>
      <c r="D362" s="33"/>
      <c r="E362" s="34"/>
      <c r="F362" s="34"/>
    </row>
    <row r="363" spans="1:6" x14ac:dyDescent="0.3">
      <c r="A363" s="31"/>
      <c r="B363" s="46" t="s">
        <v>2079</v>
      </c>
      <c r="C363" s="31"/>
      <c r="D363" s="33"/>
      <c r="E363" s="34"/>
      <c r="F363" s="34"/>
    </row>
    <row r="364" spans="1:6" x14ac:dyDescent="0.3">
      <c r="A364" s="31" t="s">
        <v>2080</v>
      </c>
      <c r="B364" s="42" t="s">
        <v>1894</v>
      </c>
      <c r="C364" s="31" t="s">
        <v>1895</v>
      </c>
      <c r="D364" s="33">
        <v>12</v>
      </c>
      <c r="E364" s="43"/>
      <c r="F364" s="43"/>
    </row>
    <row r="365" spans="1:6" x14ac:dyDescent="0.3">
      <c r="A365" s="31" t="s">
        <v>2081</v>
      </c>
      <c r="B365" s="42" t="s">
        <v>1897</v>
      </c>
      <c r="C365" s="31" t="s">
        <v>1895</v>
      </c>
      <c r="D365" s="33">
        <f>D364</f>
        <v>12</v>
      </c>
      <c r="E365" s="43"/>
      <c r="F365" s="43"/>
    </row>
    <row r="366" spans="1:6" x14ac:dyDescent="0.3">
      <c r="A366" s="31"/>
      <c r="B366" s="46"/>
      <c r="C366" s="31"/>
      <c r="D366" s="33"/>
      <c r="E366" s="34"/>
      <c r="F366" s="34"/>
    </row>
    <row r="367" spans="1:6" x14ac:dyDescent="0.3">
      <c r="A367" s="31"/>
      <c r="B367" s="46"/>
      <c r="C367" s="31"/>
      <c r="D367" s="33"/>
      <c r="E367" s="34"/>
      <c r="F367" s="34"/>
    </row>
    <row r="368" spans="1:6" x14ac:dyDescent="0.3">
      <c r="A368" s="31"/>
      <c r="B368" s="46"/>
      <c r="C368" s="31"/>
      <c r="D368" s="33"/>
      <c r="E368" s="34"/>
      <c r="F368" s="34"/>
    </row>
    <row r="369" spans="1:6" x14ac:dyDescent="0.3">
      <c r="A369" s="31"/>
      <c r="B369" s="46"/>
      <c r="C369" s="31"/>
      <c r="D369" s="33"/>
      <c r="E369" s="34"/>
      <c r="F369" s="34"/>
    </row>
    <row r="370" spans="1:6" x14ac:dyDescent="0.3">
      <c r="A370" s="31"/>
      <c r="B370" s="46"/>
      <c r="C370" s="31"/>
      <c r="D370" s="33"/>
      <c r="E370" s="34"/>
      <c r="F370" s="34"/>
    </row>
    <row r="371" spans="1:6" x14ac:dyDescent="0.3">
      <c r="A371" s="31"/>
      <c r="B371" s="46"/>
      <c r="C371" s="31"/>
      <c r="D371" s="33"/>
      <c r="E371" s="34"/>
      <c r="F371" s="34"/>
    </row>
    <row r="372" spans="1:6" x14ac:dyDescent="0.3">
      <c r="A372" s="31"/>
      <c r="B372" s="46"/>
      <c r="C372" s="31"/>
      <c r="D372" s="33"/>
      <c r="E372" s="34"/>
      <c r="F372" s="34"/>
    </row>
    <row r="373" spans="1:6" x14ac:dyDescent="0.3">
      <c r="A373" s="31"/>
      <c r="B373" s="46"/>
      <c r="C373" s="31"/>
      <c r="D373" s="33"/>
      <c r="E373" s="34"/>
      <c r="F373" s="34"/>
    </row>
    <row r="374" spans="1:6" x14ac:dyDescent="0.3">
      <c r="A374" s="31"/>
      <c r="B374" s="46"/>
      <c r="C374" s="31"/>
      <c r="D374" s="33"/>
      <c r="E374" s="34"/>
      <c r="F374" s="34"/>
    </row>
    <row r="375" spans="1:6" x14ac:dyDescent="0.3">
      <c r="A375" s="31"/>
      <c r="B375" s="42"/>
      <c r="C375" s="31"/>
      <c r="D375" s="33"/>
      <c r="E375" s="43"/>
      <c r="F375" s="43"/>
    </row>
    <row r="376" spans="1:6" s="28" customFormat="1" ht="22.5" customHeight="1" x14ac:dyDescent="0.3">
      <c r="A376" s="49" t="s">
        <v>1926</v>
      </c>
      <c r="B376" s="50"/>
      <c r="C376" s="50"/>
      <c r="D376" s="50"/>
      <c r="E376" s="51"/>
      <c r="F376" s="52"/>
    </row>
    <row r="377" spans="1:6" s="28" customFormat="1" ht="22.5" customHeight="1" x14ac:dyDescent="0.3">
      <c r="A377" s="53"/>
      <c r="B377" s="53"/>
      <c r="C377" s="53"/>
      <c r="D377" s="53"/>
      <c r="E377" s="53"/>
      <c r="F377" s="54"/>
    </row>
    <row r="378" spans="1:6" s="28" customFormat="1" ht="13.8" customHeight="1" x14ac:dyDescent="0.3">
      <c r="A378" s="55"/>
      <c r="B378" s="56"/>
      <c r="C378" s="56"/>
      <c r="D378" s="56"/>
      <c r="E378" s="56"/>
      <c r="F378" s="57"/>
    </row>
    <row r="379" spans="1:6" s="28" customFormat="1" ht="22.5" customHeight="1" x14ac:dyDescent="0.3">
      <c r="A379" s="49" t="s">
        <v>1927</v>
      </c>
      <c r="B379" s="50"/>
      <c r="C379" s="50"/>
      <c r="D379" s="50"/>
      <c r="E379" s="51"/>
      <c r="F379" s="52"/>
    </row>
    <row r="380" spans="1:6" x14ac:dyDescent="0.3">
      <c r="A380" s="31"/>
      <c r="B380" s="42"/>
      <c r="C380" s="31"/>
      <c r="D380" s="33"/>
      <c r="E380" s="43"/>
      <c r="F380" s="43"/>
    </row>
    <row r="381" spans="1:6" x14ac:dyDescent="0.3">
      <c r="A381" s="31"/>
      <c r="B381" s="37" t="s">
        <v>2082</v>
      </c>
      <c r="C381" s="31"/>
      <c r="D381" s="33"/>
      <c r="E381" s="34"/>
      <c r="F381" s="34"/>
    </row>
    <row r="382" spans="1:6" x14ac:dyDescent="0.3">
      <c r="A382" s="31"/>
      <c r="B382" s="37"/>
      <c r="C382" s="31"/>
      <c r="D382" s="33"/>
      <c r="E382" s="34"/>
      <c r="F382" s="34"/>
    </row>
    <row r="383" spans="1:6" ht="39" customHeight="1" x14ac:dyDescent="0.3">
      <c r="A383" s="31"/>
      <c r="B383" s="34" t="s">
        <v>2083</v>
      </c>
      <c r="C383" s="31"/>
      <c r="D383" s="33"/>
      <c r="E383" s="34"/>
      <c r="F383" s="34"/>
    </row>
    <row r="384" spans="1:6" ht="10.5" customHeight="1" x14ac:dyDescent="0.3">
      <c r="A384" s="31"/>
      <c r="B384" s="34"/>
      <c r="C384" s="31"/>
      <c r="D384" s="33"/>
      <c r="E384" s="34"/>
      <c r="F384" s="34"/>
    </row>
    <row r="385" spans="1:6" ht="12" customHeight="1" x14ac:dyDescent="0.3">
      <c r="A385" s="31"/>
      <c r="B385" s="34" t="s">
        <v>2084</v>
      </c>
      <c r="C385" s="31"/>
      <c r="D385" s="33"/>
      <c r="E385" s="34"/>
      <c r="F385" s="34"/>
    </row>
    <row r="386" spans="1:6" x14ac:dyDescent="0.3">
      <c r="A386" s="31" t="s">
        <v>2085</v>
      </c>
      <c r="B386" s="42" t="s">
        <v>1894</v>
      </c>
      <c r="C386" s="31" t="s">
        <v>1895</v>
      </c>
      <c r="D386" s="33">
        <v>18</v>
      </c>
      <c r="E386" s="43"/>
      <c r="F386" s="43"/>
    </row>
    <row r="387" spans="1:6" x14ac:dyDescent="0.3">
      <c r="A387" s="31" t="s">
        <v>2086</v>
      </c>
      <c r="B387" s="42" t="s">
        <v>1897</v>
      </c>
      <c r="C387" s="31" t="s">
        <v>1895</v>
      </c>
      <c r="D387" s="33">
        <f>SUM(D386)</f>
        <v>18</v>
      </c>
      <c r="E387" s="43"/>
      <c r="F387" s="43"/>
    </row>
    <row r="388" spans="1:6" x14ac:dyDescent="0.3">
      <c r="A388" s="31"/>
      <c r="B388" s="42"/>
      <c r="C388" s="31"/>
      <c r="D388" s="33"/>
      <c r="E388" s="43"/>
      <c r="F388" s="43"/>
    </row>
    <row r="389" spans="1:6" x14ac:dyDescent="0.3">
      <c r="A389" s="31"/>
      <c r="B389" s="34" t="s">
        <v>2087</v>
      </c>
      <c r="C389" s="31"/>
      <c r="D389" s="33"/>
      <c r="E389" s="34"/>
      <c r="F389" s="34"/>
    </row>
    <row r="390" spans="1:6" x14ac:dyDescent="0.3">
      <c r="A390" s="31" t="s">
        <v>2088</v>
      </c>
      <c r="B390" s="42" t="s">
        <v>1894</v>
      </c>
      <c r="C390" s="31" t="s">
        <v>1895</v>
      </c>
      <c r="D390" s="33">
        <v>4</v>
      </c>
      <c r="E390" s="43"/>
      <c r="F390" s="43"/>
    </row>
    <row r="391" spans="1:6" x14ac:dyDescent="0.3">
      <c r="A391" s="31" t="s">
        <v>2089</v>
      </c>
      <c r="B391" s="42" t="s">
        <v>1897</v>
      </c>
      <c r="C391" s="31" t="s">
        <v>1895</v>
      </c>
      <c r="D391" s="33">
        <f>SUM(D390)</f>
        <v>4</v>
      </c>
      <c r="E391" s="43"/>
      <c r="F391" s="43"/>
    </row>
    <row r="392" spans="1:6" x14ac:dyDescent="0.3">
      <c r="A392" s="31"/>
      <c r="B392" s="42"/>
      <c r="C392" s="31"/>
      <c r="D392" s="33"/>
      <c r="E392" s="43"/>
      <c r="F392" s="43"/>
    </row>
    <row r="393" spans="1:6" x14ac:dyDescent="0.3">
      <c r="A393" s="31"/>
      <c r="B393" s="34" t="s">
        <v>2090</v>
      </c>
      <c r="C393" s="31"/>
      <c r="D393" s="33"/>
      <c r="E393" s="34"/>
      <c r="F393" s="34"/>
    </row>
    <row r="394" spans="1:6" x14ac:dyDescent="0.3">
      <c r="A394" s="31" t="s">
        <v>2091</v>
      </c>
      <c r="B394" s="42" t="s">
        <v>1894</v>
      </c>
      <c r="C394" s="31" t="s">
        <v>1895</v>
      </c>
      <c r="D394" s="33">
        <v>8</v>
      </c>
      <c r="E394" s="43"/>
      <c r="F394" s="43"/>
    </row>
    <row r="395" spans="1:6" x14ac:dyDescent="0.3">
      <c r="A395" s="31" t="s">
        <v>2092</v>
      </c>
      <c r="B395" s="42" t="s">
        <v>1897</v>
      </c>
      <c r="C395" s="31" t="s">
        <v>1895</v>
      </c>
      <c r="D395" s="33">
        <f>SUM(D394)</f>
        <v>8</v>
      </c>
      <c r="E395" s="43"/>
      <c r="F395" s="43"/>
    </row>
    <row r="396" spans="1:6" x14ac:dyDescent="0.3">
      <c r="A396" s="31"/>
      <c r="B396" s="42"/>
      <c r="C396" s="31"/>
      <c r="D396" s="33"/>
      <c r="E396" s="43"/>
      <c r="F396" s="43"/>
    </row>
    <row r="397" spans="1:6" x14ac:dyDescent="0.3">
      <c r="A397" s="31"/>
      <c r="B397" s="34" t="s">
        <v>2093</v>
      </c>
      <c r="C397" s="31"/>
      <c r="D397" s="33"/>
      <c r="E397" s="34"/>
      <c r="F397" s="34"/>
    </row>
    <row r="398" spans="1:6" x14ac:dyDescent="0.3">
      <c r="A398" s="31" t="s">
        <v>2094</v>
      </c>
      <c r="B398" s="42" t="s">
        <v>1894</v>
      </c>
      <c r="C398" s="31" t="s">
        <v>1895</v>
      </c>
      <c r="D398" s="33">
        <v>2</v>
      </c>
      <c r="E398" s="43"/>
      <c r="F398" s="43"/>
    </row>
    <row r="399" spans="1:6" x14ac:dyDescent="0.3">
      <c r="A399" s="31" t="s">
        <v>2095</v>
      </c>
      <c r="B399" s="42" t="s">
        <v>1897</v>
      </c>
      <c r="C399" s="31" t="s">
        <v>1895</v>
      </c>
      <c r="D399" s="33">
        <f>SUM(D398)</f>
        <v>2</v>
      </c>
      <c r="E399" s="43"/>
      <c r="F399" s="43"/>
    </row>
    <row r="400" spans="1:6" x14ac:dyDescent="0.3">
      <c r="A400" s="31"/>
      <c r="B400" s="42"/>
      <c r="C400" s="31"/>
      <c r="D400" s="33"/>
      <c r="E400" s="43"/>
      <c r="F400" s="43"/>
    </row>
    <row r="401" spans="1:6" x14ac:dyDescent="0.3">
      <c r="A401" s="31"/>
      <c r="B401" s="37" t="s">
        <v>2096</v>
      </c>
      <c r="C401" s="31"/>
      <c r="D401" s="33"/>
      <c r="E401" s="34"/>
      <c r="F401" s="34"/>
    </row>
    <row r="402" spans="1:6" x14ac:dyDescent="0.3">
      <c r="A402" s="31"/>
      <c r="B402" s="37"/>
      <c r="C402" s="31"/>
      <c r="D402" s="33"/>
      <c r="E402" s="34"/>
      <c r="F402" s="34"/>
    </row>
    <row r="403" spans="1:6" ht="25.5" customHeight="1" x14ac:dyDescent="0.3">
      <c r="A403" s="31"/>
      <c r="B403" s="34" t="s">
        <v>2097</v>
      </c>
      <c r="C403" s="31"/>
      <c r="D403" s="33"/>
      <c r="E403" s="34"/>
      <c r="F403" s="34"/>
    </row>
    <row r="404" spans="1:6" ht="10.5" customHeight="1" x14ac:dyDescent="0.3">
      <c r="A404" s="31"/>
      <c r="B404" s="34"/>
      <c r="C404" s="31"/>
      <c r="D404" s="33"/>
      <c r="E404" s="34"/>
      <c r="F404" s="34"/>
    </row>
    <row r="405" spans="1:6" ht="12" customHeight="1" x14ac:dyDescent="0.3">
      <c r="A405" s="31"/>
      <c r="B405" s="34" t="s">
        <v>2098</v>
      </c>
      <c r="C405" s="31"/>
      <c r="D405" s="33"/>
      <c r="E405" s="34"/>
      <c r="F405" s="34"/>
    </row>
    <row r="406" spans="1:6" x14ac:dyDescent="0.3">
      <c r="A406" s="31" t="s">
        <v>2099</v>
      </c>
      <c r="B406" s="42" t="s">
        <v>1894</v>
      </c>
      <c r="C406" s="31" t="s">
        <v>1895</v>
      </c>
      <c r="D406" s="33">
        <v>1</v>
      </c>
      <c r="E406" s="43"/>
      <c r="F406" s="43"/>
    </row>
    <row r="407" spans="1:6" x14ac:dyDescent="0.3">
      <c r="A407" s="31" t="s">
        <v>2100</v>
      </c>
      <c r="B407" s="42" t="s">
        <v>1897</v>
      </c>
      <c r="C407" s="31" t="s">
        <v>1895</v>
      </c>
      <c r="D407" s="33">
        <f>SUM(D406)</f>
        <v>1</v>
      </c>
      <c r="E407" s="43"/>
      <c r="F407" s="43"/>
    </row>
    <row r="408" spans="1:6" x14ac:dyDescent="0.3">
      <c r="A408" s="31"/>
      <c r="B408" s="42"/>
      <c r="C408" s="31"/>
      <c r="D408" s="33"/>
      <c r="E408" s="43"/>
      <c r="F408" s="43"/>
    </row>
    <row r="409" spans="1:6" x14ac:dyDescent="0.3">
      <c r="A409" s="31"/>
      <c r="B409" s="37" t="s">
        <v>2101</v>
      </c>
      <c r="C409" s="31"/>
      <c r="D409" s="33"/>
      <c r="E409" s="34"/>
      <c r="F409" s="34"/>
    </row>
    <row r="410" spans="1:6" x14ac:dyDescent="0.3">
      <c r="A410" s="31"/>
      <c r="B410" s="37"/>
      <c r="C410" s="31"/>
      <c r="D410" s="33"/>
      <c r="E410" s="34"/>
      <c r="F410" s="34"/>
    </row>
    <row r="411" spans="1:6" ht="14.25" customHeight="1" x14ac:dyDescent="0.3">
      <c r="A411" s="31"/>
      <c r="B411" s="46" t="s">
        <v>2102</v>
      </c>
      <c r="C411" s="31"/>
      <c r="D411" s="33"/>
      <c r="E411" s="34"/>
      <c r="F411" s="34"/>
    </row>
    <row r="412" spans="1:6" ht="10.5" customHeight="1" x14ac:dyDescent="0.3">
      <c r="A412" s="31"/>
      <c r="B412" s="34"/>
      <c r="C412" s="31"/>
      <c r="D412" s="33"/>
      <c r="E412" s="34"/>
      <c r="F412" s="34"/>
    </row>
    <row r="413" spans="1:6" ht="12" customHeight="1" x14ac:dyDescent="0.3">
      <c r="A413" s="31"/>
      <c r="B413" s="34" t="s">
        <v>2103</v>
      </c>
      <c r="C413" s="31"/>
      <c r="D413" s="33"/>
      <c r="E413" s="34"/>
      <c r="F413" s="34"/>
    </row>
    <row r="414" spans="1:6" x14ac:dyDescent="0.3">
      <c r="A414" s="31" t="s">
        <v>2104</v>
      </c>
      <c r="B414" s="42" t="s">
        <v>1894</v>
      </c>
      <c r="C414" s="31" t="s">
        <v>1895</v>
      </c>
      <c r="D414" s="33">
        <v>9</v>
      </c>
      <c r="E414" s="43"/>
      <c r="F414" s="43"/>
    </row>
    <row r="415" spans="1:6" x14ac:dyDescent="0.3">
      <c r="A415" s="31" t="s">
        <v>2105</v>
      </c>
      <c r="B415" s="42" t="s">
        <v>1897</v>
      </c>
      <c r="C415" s="31" t="s">
        <v>1895</v>
      </c>
      <c r="D415" s="33">
        <f>SUM(D414)</f>
        <v>9</v>
      </c>
      <c r="E415" s="43"/>
      <c r="F415" s="43"/>
    </row>
    <row r="416" spans="1:6" x14ac:dyDescent="0.3">
      <c r="A416" s="31"/>
      <c r="B416" s="42"/>
      <c r="C416" s="31"/>
      <c r="D416" s="33"/>
      <c r="E416" s="43"/>
      <c r="F416" s="43"/>
    </row>
    <row r="417" spans="1:6" x14ac:dyDescent="0.3">
      <c r="A417" s="31"/>
      <c r="B417" s="42"/>
      <c r="C417" s="31"/>
      <c r="D417" s="33"/>
      <c r="E417" s="43"/>
      <c r="F417" s="43"/>
    </row>
    <row r="418" spans="1:6" ht="11.25" customHeight="1" x14ac:dyDescent="0.3">
      <c r="A418" s="31"/>
      <c r="B418" s="37" t="s">
        <v>2106</v>
      </c>
      <c r="C418" s="31"/>
      <c r="D418" s="33"/>
      <c r="E418" s="34"/>
      <c r="F418" s="34"/>
    </row>
    <row r="419" spans="1:6" ht="11.25" customHeight="1" x14ac:dyDescent="0.3">
      <c r="A419" s="31"/>
      <c r="B419" s="37"/>
      <c r="C419" s="31"/>
      <c r="D419" s="33"/>
      <c r="E419" s="34"/>
      <c r="F419" s="34"/>
    </row>
    <row r="420" spans="1:6" ht="45.75" customHeight="1" x14ac:dyDescent="0.3">
      <c r="A420" s="31"/>
      <c r="B420" s="34" t="s">
        <v>2107</v>
      </c>
      <c r="C420" s="31"/>
      <c r="D420" s="33"/>
      <c r="E420" s="34"/>
      <c r="F420" s="34"/>
    </row>
    <row r="421" spans="1:6" ht="25.5" customHeight="1" x14ac:dyDescent="0.3">
      <c r="A421" s="31"/>
      <c r="B421" s="39" t="s">
        <v>2108</v>
      </c>
      <c r="C421" s="31"/>
      <c r="D421" s="33"/>
      <c r="E421" s="34"/>
      <c r="F421" s="34"/>
    </row>
    <row r="422" spans="1:6" x14ac:dyDescent="0.3">
      <c r="A422" s="31"/>
      <c r="B422" s="34"/>
      <c r="C422" s="31"/>
      <c r="D422" s="33"/>
      <c r="E422" s="34"/>
      <c r="F422" s="34"/>
    </row>
    <row r="423" spans="1:6" x14ac:dyDescent="0.3">
      <c r="A423" s="31"/>
      <c r="B423" s="34" t="s">
        <v>2109</v>
      </c>
      <c r="C423" s="31"/>
      <c r="D423" s="33"/>
      <c r="E423" s="34"/>
      <c r="F423" s="34"/>
    </row>
    <row r="424" spans="1:6" x14ac:dyDescent="0.3">
      <c r="A424" s="31" t="s">
        <v>2110</v>
      </c>
      <c r="B424" s="42" t="s">
        <v>1894</v>
      </c>
      <c r="C424" s="31" t="s">
        <v>1895</v>
      </c>
      <c r="D424" s="33">
        <v>10</v>
      </c>
      <c r="E424" s="43"/>
      <c r="F424" s="43"/>
    </row>
    <row r="425" spans="1:6" ht="13.5" customHeight="1" x14ac:dyDescent="0.3">
      <c r="A425" s="71" t="s">
        <v>2111</v>
      </c>
      <c r="B425" s="42" t="s">
        <v>1897</v>
      </c>
      <c r="C425" s="31" t="s">
        <v>1895</v>
      </c>
      <c r="D425" s="33">
        <f>SUM(D424)</f>
        <v>10</v>
      </c>
      <c r="E425" s="43"/>
      <c r="F425" s="43"/>
    </row>
    <row r="426" spans="1:6" ht="13.5" customHeight="1" x14ac:dyDescent="0.3">
      <c r="A426" s="31"/>
      <c r="B426" s="42"/>
      <c r="C426" s="31"/>
      <c r="D426" s="33"/>
      <c r="E426" s="43"/>
      <c r="F426" s="43"/>
    </row>
    <row r="427" spans="1:6" x14ac:dyDescent="0.3">
      <c r="A427" s="31"/>
      <c r="B427" s="34" t="s">
        <v>2112</v>
      </c>
      <c r="C427" s="31"/>
      <c r="D427" s="33"/>
      <c r="E427" s="34"/>
      <c r="F427" s="34"/>
    </row>
    <row r="428" spans="1:6" x14ac:dyDescent="0.3">
      <c r="A428" s="31" t="s">
        <v>2113</v>
      </c>
      <c r="B428" s="42" t="s">
        <v>1894</v>
      </c>
      <c r="C428" s="31" t="s">
        <v>1895</v>
      </c>
      <c r="D428" s="33">
        <v>34</v>
      </c>
      <c r="E428" s="43"/>
      <c r="F428" s="43"/>
    </row>
    <row r="429" spans="1:6" ht="13.5" customHeight="1" x14ac:dyDescent="0.3">
      <c r="A429" s="71" t="s">
        <v>2114</v>
      </c>
      <c r="B429" s="42" t="s">
        <v>1897</v>
      </c>
      <c r="C429" s="31" t="s">
        <v>1895</v>
      </c>
      <c r="D429" s="33">
        <f>SUM(D428)</f>
        <v>34</v>
      </c>
      <c r="E429" s="43"/>
      <c r="F429" s="43"/>
    </row>
    <row r="430" spans="1:6" x14ac:dyDescent="0.3">
      <c r="A430" s="71"/>
      <c r="B430" s="34"/>
      <c r="C430" s="31"/>
      <c r="D430" s="33"/>
      <c r="E430" s="34"/>
      <c r="F430" s="34"/>
    </row>
    <row r="431" spans="1:6" x14ac:dyDescent="0.3">
      <c r="A431" s="31"/>
      <c r="B431" s="34" t="s">
        <v>2115</v>
      </c>
      <c r="C431" s="31"/>
      <c r="D431" s="33"/>
      <c r="E431" s="34"/>
      <c r="F431" s="34"/>
    </row>
    <row r="432" spans="1:6" x14ac:dyDescent="0.3">
      <c r="A432" s="31" t="s">
        <v>2116</v>
      </c>
      <c r="B432" s="42" t="s">
        <v>1894</v>
      </c>
      <c r="C432" s="31" t="s">
        <v>1895</v>
      </c>
      <c r="D432" s="33">
        <v>12</v>
      </c>
      <c r="E432" s="43"/>
      <c r="F432" s="43"/>
    </row>
    <row r="433" spans="1:6" ht="13.5" customHeight="1" x14ac:dyDescent="0.3">
      <c r="A433" s="31" t="s">
        <v>2117</v>
      </c>
      <c r="B433" s="42" t="s">
        <v>1897</v>
      </c>
      <c r="C433" s="31" t="s">
        <v>1895</v>
      </c>
      <c r="D433" s="33">
        <f>SUM(D432)</f>
        <v>12</v>
      </c>
      <c r="E433" s="43"/>
      <c r="F433" s="43"/>
    </row>
    <row r="434" spans="1:6" ht="13.5" customHeight="1" x14ac:dyDescent="0.3">
      <c r="A434" s="31"/>
      <c r="B434" s="42"/>
      <c r="C434" s="31"/>
      <c r="D434" s="33"/>
      <c r="E434" s="43"/>
      <c r="F434" s="43"/>
    </row>
    <row r="435" spans="1:6" ht="13.5" customHeight="1" x14ac:dyDescent="0.3">
      <c r="A435" s="71"/>
      <c r="B435" s="42"/>
      <c r="C435" s="31"/>
      <c r="D435" s="33"/>
      <c r="E435" s="43"/>
      <c r="F435" s="43"/>
    </row>
    <row r="436" spans="1:6" x14ac:dyDescent="0.3">
      <c r="A436" s="31"/>
      <c r="B436" s="42"/>
      <c r="C436" s="31"/>
      <c r="D436" s="33"/>
      <c r="E436" s="43"/>
      <c r="F436" s="43"/>
    </row>
    <row r="437" spans="1:6" s="28" customFormat="1" ht="22.5" customHeight="1" x14ac:dyDescent="0.3">
      <c r="A437" s="49" t="s">
        <v>1926</v>
      </c>
      <c r="B437" s="50"/>
      <c r="C437" s="50"/>
      <c r="D437" s="50"/>
      <c r="E437" s="51"/>
      <c r="F437" s="52"/>
    </row>
    <row r="438" spans="1:6" s="28" customFormat="1" x14ac:dyDescent="0.3">
      <c r="A438" s="53"/>
      <c r="B438" s="53"/>
      <c r="C438" s="53"/>
      <c r="D438" s="53"/>
      <c r="E438" s="53"/>
      <c r="F438" s="54"/>
    </row>
    <row r="439" spans="1:6" s="28" customFormat="1" ht="13.8" customHeight="1" x14ac:dyDescent="0.3">
      <c r="A439" s="55"/>
      <c r="B439" s="56"/>
      <c r="C439" s="56"/>
      <c r="D439" s="56"/>
      <c r="E439" s="56"/>
      <c r="F439" s="57"/>
    </row>
    <row r="440" spans="1:6" s="28" customFormat="1" ht="22.5" customHeight="1" x14ac:dyDescent="0.3">
      <c r="A440" s="49" t="s">
        <v>1927</v>
      </c>
      <c r="B440" s="50"/>
      <c r="C440" s="50"/>
      <c r="D440" s="50"/>
      <c r="E440" s="51"/>
      <c r="F440" s="52"/>
    </row>
    <row r="441" spans="1:6" x14ac:dyDescent="0.3">
      <c r="A441" s="31"/>
      <c r="B441" s="42"/>
      <c r="C441" s="31"/>
      <c r="D441" s="33"/>
      <c r="E441" s="43"/>
      <c r="F441" s="43"/>
    </row>
    <row r="442" spans="1:6" x14ac:dyDescent="0.3">
      <c r="A442" s="31"/>
      <c r="B442" s="37" t="s">
        <v>2118</v>
      </c>
      <c r="C442" s="31"/>
      <c r="D442" s="33"/>
      <c r="E442" s="43"/>
      <c r="F442" s="43"/>
    </row>
    <row r="443" spans="1:6" ht="13.5" customHeight="1" x14ac:dyDescent="0.3">
      <c r="A443" s="71"/>
      <c r="B443" s="42"/>
      <c r="C443" s="31"/>
      <c r="D443" s="33"/>
      <c r="E443" s="43"/>
      <c r="F443" s="43"/>
    </row>
    <row r="444" spans="1:6" x14ac:dyDescent="0.3">
      <c r="A444" s="31"/>
      <c r="B444" s="34" t="s">
        <v>2119</v>
      </c>
      <c r="C444" s="31"/>
      <c r="D444" s="33"/>
      <c r="E444" s="34"/>
      <c r="F444" s="34"/>
    </row>
    <row r="445" spans="1:6" x14ac:dyDescent="0.3">
      <c r="A445" s="31" t="s">
        <v>2120</v>
      </c>
      <c r="B445" s="42" t="s">
        <v>1894</v>
      </c>
      <c r="C445" s="31" t="s">
        <v>1895</v>
      </c>
      <c r="D445" s="33">
        <v>10</v>
      </c>
      <c r="E445" s="43"/>
      <c r="F445" s="43"/>
    </row>
    <row r="446" spans="1:6" x14ac:dyDescent="0.3">
      <c r="A446" s="31" t="s">
        <v>2121</v>
      </c>
      <c r="B446" s="42" t="s">
        <v>1897</v>
      </c>
      <c r="C446" s="31" t="s">
        <v>1895</v>
      </c>
      <c r="D446" s="33">
        <f>SUM(D445)</f>
        <v>10</v>
      </c>
      <c r="E446" s="43"/>
      <c r="F446" s="43"/>
    </row>
    <row r="447" spans="1:6" ht="13.5" customHeight="1" x14ac:dyDescent="0.3">
      <c r="A447" s="71"/>
      <c r="B447" s="42"/>
      <c r="C447" s="31"/>
      <c r="D447" s="33"/>
      <c r="E447" s="43"/>
      <c r="F447" s="43"/>
    </row>
    <row r="448" spans="1:6" x14ac:dyDescent="0.3">
      <c r="A448" s="31"/>
      <c r="B448" s="34" t="s">
        <v>2122</v>
      </c>
      <c r="C448" s="31"/>
      <c r="D448" s="33"/>
      <c r="E448" s="34"/>
      <c r="F448" s="34"/>
    </row>
    <row r="449" spans="1:6" x14ac:dyDescent="0.3">
      <c r="A449" s="31" t="s">
        <v>2123</v>
      </c>
      <c r="B449" s="42" t="s">
        <v>1894</v>
      </c>
      <c r="C449" s="31" t="s">
        <v>1895</v>
      </c>
      <c r="D449" s="33">
        <v>2</v>
      </c>
      <c r="E449" s="43"/>
      <c r="F449" s="43"/>
    </row>
    <row r="450" spans="1:6" x14ac:dyDescent="0.3">
      <c r="A450" s="31" t="s">
        <v>2124</v>
      </c>
      <c r="B450" s="42" t="s">
        <v>1897</v>
      </c>
      <c r="C450" s="31" t="s">
        <v>1895</v>
      </c>
      <c r="D450" s="33">
        <f>SUM(D449)</f>
        <v>2</v>
      </c>
      <c r="E450" s="43"/>
      <c r="F450" s="43"/>
    </row>
    <row r="451" spans="1:6" x14ac:dyDescent="0.3">
      <c r="A451" s="71"/>
      <c r="B451" s="34"/>
      <c r="C451" s="31"/>
      <c r="D451" s="33"/>
      <c r="E451" s="34"/>
      <c r="F451" s="34"/>
    </row>
    <row r="452" spans="1:6" x14ac:dyDescent="0.3">
      <c r="A452" s="31"/>
      <c r="B452" s="34" t="s">
        <v>2125</v>
      </c>
      <c r="C452" s="31"/>
      <c r="D452" s="33"/>
      <c r="E452" s="34"/>
      <c r="F452" s="34"/>
    </row>
    <row r="453" spans="1:6" x14ac:dyDescent="0.3">
      <c r="A453" s="31" t="s">
        <v>2126</v>
      </c>
      <c r="B453" s="42" t="s">
        <v>1894</v>
      </c>
      <c r="C453" s="31" t="s">
        <v>1895</v>
      </c>
      <c r="D453" s="33">
        <v>1</v>
      </c>
      <c r="E453" s="43"/>
      <c r="F453" s="43"/>
    </row>
    <row r="454" spans="1:6" x14ac:dyDescent="0.3">
      <c r="A454" s="31" t="s">
        <v>2127</v>
      </c>
      <c r="B454" s="42" t="s">
        <v>1897</v>
      </c>
      <c r="C454" s="31" t="s">
        <v>1895</v>
      </c>
      <c r="D454" s="33">
        <f>SUM(D453)</f>
        <v>1</v>
      </c>
      <c r="E454" s="43"/>
      <c r="F454" s="43"/>
    </row>
    <row r="455" spans="1:6" ht="13.5" customHeight="1" x14ac:dyDescent="0.3">
      <c r="A455" s="31"/>
      <c r="B455" s="42"/>
      <c r="C455" s="31"/>
      <c r="D455" s="33"/>
      <c r="E455" s="43"/>
      <c r="F455" s="43"/>
    </row>
    <row r="456" spans="1:6" x14ac:dyDescent="0.3">
      <c r="A456" s="31"/>
      <c r="B456" s="34" t="s">
        <v>2128</v>
      </c>
      <c r="C456" s="31"/>
      <c r="D456" s="33"/>
      <c r="E456" s="34"/>
      <c r="F456" s="34"/>
    </row>
    <row r="457" spans="1:6" x14ac:dyDescent="0.3">
      <c r="A457" s="31" t="s">
        <v>2129</v>
      </c>
      <c r="B457" s="42" t="s">
        <v>1894</v>
      </c>
      <c r="C457" s="31" t="s">
        <v>1895</v>
      </c>
      <c r="D457" s="33">
        <v>1</v>
      </c>
      <c r="E457" s="43"/>
      <c r="F457" s="43"/>
    </row>
    <row r="458" spans="1:6" x14ac:dyDescent="0.3">
      <c r="A458" s="31" t="s">
        <v>2130</v>
      </c>
      <c r="B458" s="42" t="s">
        <v>1897</v>
      </c>
      <c r="C458" s="31" t="s">
        <v>1895</v>
      </c>
      <c r="D458" s="33">
        <f>SUM(D457)</f>
        <v>1</v>
      </c>
      <c r="E458" s="43"/>
      <c r="F458" s="43"/>
    </row>
    <row r="459" spans="1:6" x14ac:dyDescent="0.3">
      <c r="A459" s="71"/>
      <c r="B459" s="42"/>
      <c r="C459" s="31"/>
      <c r="D459" s="33"/>
      <c r="E459" s="43"/>
      <c r="F459" s="43"/>
    </row>
    <row r="460" spans="1:6" x14ac:dyDescent="0.3">
      <c r="A460" s="31"/>
      <c r="B460" s="34" t="s">
        <v>2131</v>
      </c>
      <c r="C460" s="31"/>
      <c r="D460" s="33"/>
      <c r="E460" s="34"/>
      <c r="F460" s="34"/>
    </row>
    <row r="461" spans="1:6" x14ac:dyDescent="0.3">
      <c r="A461" s="31" t="s">
        <v>2132</v>
      </c>
      <c r="B461" s="42" t="s">
        <v>1894</v>
      </c>
      <c r="C461" s="31" t="s">
        <v>1895</v>
      </c>
      <c r="D461" s="33">
        <v>2</v>
      </c>
      <c r="E461" s="43"/>
      <c r="F461" s="43"/>
    </row>
    <row r="462" spans="1:6" x14ac:dyDescent="0.3">
      <c r="A462" s="71" t="s">
        <v>2133</v>
      </c>
      <c r="B462" s="42" t="s">
        <v>1897</v>
      </c>
      <c r="C462" s="31" t="s">
        <v>1895</v>
      </c>
      <c r="D462" s="33">
        <f>SUM(D461)</f>
        <v>2</v>
      </c>
      <c r="E462" s="43"/>
      <c r="F462" s="43"/>
    </row>
    <row r="463" spans="1:6" ht="13.5" customHeight="1" x14ac:dyDescent="0.3">
      <c r="A463" s="71"/>
      <c r="B463" s="42"/>
      <c r="C463" s="31"/>
      <c r="D463" s="33"/>
      <c r="E463" s="43"/>
      <c r="F463" s="43"/>
    </row>
    <row r="464" spans="1:6" x14ac:dyDescent="0.3">
      <c r="A464" s="31"/>
      <c r="B464" s="34" t="s">
        <v>2134</v>
      </c>
      <c r="C464" s="31"/>
      <c r="D464" s="33"/>
      <c r="E464" s="34"/>
      <c r="F464" s="34"/>
    </row>
    <row r="465" spans="1:6" x14ac:dyDescent="0.3">
      <c r="A465" s="31" t="s">
        <v>2135</v>
      </c>
      <c r="B465" s="42" t="s">
        <v>1894</v>
      </c>
      <c r="C465" s="31" t="s">
        <v>1895</v>
      </c>
      <c r="D465" s="33">
        <v>30</v>
      </c>
      <c r="E465" s="43"/>
      <c r="F465" s="43"/>
    </row>
    <row r="466" spans="1:6" ht="13.5" customHeight="1" x14ac:dyDescent="0.3">
      <c r="A466" s="71" t="s">
        <v>2136</v>
      </c>
      <c r="B466" s="42" t="s">
        <v>1897</v>
      </c>
      <c r="C466" s="31" t="s">
        <v>1895</v>
      </c>
      <c r="D466" s="33">
        <f>SUM(D465)</f>
        <v>30</v>
      </c>
      <c r="E466" s="43"/>
      <c r="F466" s="43"/>
    </row>
    <row r="467" spans="1:6" ht="13.5" customHeight="1" x14ac:dyDescent="0.3">
      <c r="A467" s="31"/>
      <c r="B467" s="42"/>
      <c r="C467" s="31"/>
      <c r="D467" s="33"/>
      <c r="E467" s="43"/>
      <c r="F467" s="43"/>
    </row>
    <row r="468" spans="1:6" x14ac:dyDescent="0.3">
      <c r="A468" s="31"/>
      <c r="B468" s="34" t="s">
        <v>2137</v>
      </c>
      <c r="C468" s="31"/>
      <c r="D468" s="33"/>
      <c r="E468" s="34"/>
      <c r="F468" s="34"/>
    </row>
    <row r="469" spans="1:6" x14ac:dyDescent="0.3">
      <c r="A469" s="31" t="s">
        <v>2138</v>
      </c>
      <c r="B469" s="42" t="s">
        <v>1894</v>
      </c>
      <c r="C469" s="31" t="s">
        <v>1895</v>
      </c>
      <c r="D469" s="33">
        <v>10</v>
      </c>
      <c r="E469" s="43"/>
      <c r="F469" s="43"/>
    </row>
    <row r="470" spans="1:6" ht="13.5" customHeight="1" x14ac:dyDescent="0.3">
      <c r="A470" s="71" t="s">
        <v>2139</v>
      </c>
      <c r="B470" s="42" t="s">
        <v>1897</v>
      </c>
      <c r="C470" s="31" t="s">
        <v>1895</v>
      </c>
      <c r="D470" s="33">
        <f>SUM(D469)</f>
        <v>10</v>
      </c>
      <c r="E470" s="43"/>
      <c r="F470" s="43"/>
    </row>
    <row r="471" spans="1:6" x14ac:dyDescent="0.3">
      <c r="A471" s="31"/>
      <c r="B471" s="34"/>
      <c r="C471" s="31"/>
      <c r="D471" s="33"/>
      <c r="E471" s="34"/>
      <c r="F471" s="34"/>
    </row>
    <row r="472" spans="1:6" x14ac:dyDescent="0.3">
      <c r="A472" s="31"/>
      <c r="B472" s="34" t="s">
        <v>2140</v>
      </c>
      <c r="C472" s="31"/>
      <c r="D472" s="33"/>
      <c r="E472" s="34"/>
      <c r="F472" s="34"/>
    </row>
    <row r="473" spans="1:6" x14ac:dyDescent="0.3">
      <c r="A473" s="31" t="s">
        <v>2141</v>
      </c>
      <c r="B473" s="42" t="s">
        <v>1894</v>
      </c>
      <c r="C473" s="31" t="s">
        <v>1895</v>
      </c>
      <c r="D473" s="33">
        <v>16</v>
      </c>
      <c r="E473" s="43"/>
      <c r="F473" s="43"/>
    </row>
    <row r="474" spans="1:6" ht="13.5" customHeight="1" x14ac:dyDescent="0.3">
      <c r="A474" s="31" t="s">
        <v>2142</v>
      </c>
      <c r="B474" s="42" t="s">
        <v>1897</v>
      </c>
      <c r="C474" s="31" t="s">
        <v>1895</v>
      </c>
      <c r="D474" s="33">
        <f>SUM(D473)</f>
        <v>16</v>
      </c>
      <c r="E474" s="43"/>
      <c r="F474" s="43"/>
    </row>
    <row r="475" spans="1:6" x14ac:dyDescent="0.3">
      <c r="A475" s="31"/>
      <c r="B475" s="34"/>
      <c r="C475" s="31"/>
      <c r="D475" s="33"/>
      <c r="E475" s="34"/>
      <c r="F475" s="34"/>
    </row>
    <row r="476" spans="1:6" x14ac:dyDescent="0.3">
      <c r="A476" s="31"/>
      <c r="B476" s="37" t="s">
        <v>2143</v>
      </c>
      <c r="C476" s="31"/>
      <c r="D476" s="33"/>
      <c r="E476" s="34"/>
      <c r="F476" s="34"/>
    </row>
    <row r="477" spans="1:6" ht="25.5" customHeight="1" x14ac:dyDescent="0.3">
      <c r="A477" s="31"/>
      <c r="B477" s="34" t="s">
        <v>2144</v>
      </c>
      <c r="C477" s="31"/>
      <c r="D477" s="33"/>
      <c r="E477" s="34"/>
      <c r="F477" s="34"/>
    </row>
    <row r="478" spans="1:6" ht="10.5" customHeight="1" x14ac:dyDescent="0.3">
      <c r="A478" s="31"/>
      <c r="B478" s="34"/>
      <c r="C478" s="31"/>
      <c r="D478" s="33"/>
      <c r="E478" s="34"/>
      <c r="F478" s="34"/>
    </row>
    <row r="479" spans="1:6" ht="12" customHeight="1" x14ac:dyDescent="0.3">
      <c r="A479" s="31"/>
      <c r="B479" s="34" t="s">
        <v>2145</v>
      </c>
      <c r="C479" s="31"/>
      <c r="D479" s="33"/>
      <c r="E479" s="34"/>
      <c r="F479" s="34"/>
    </row>
    <row r="480" spans="1:6" x14ac:dyDescent="0.3">
      <c r="A480" s="31" t="s">
        <v>2146</v>
      </c>
      <c r="B480" s="42" t="s">
        <v>1894</v>
      </c>
      <c r="C480" s="31" t="s">
        <v>1895</v>
      </c>
      <c r="D480" s="33">
        <v>1</v>
      </c>
      <c r="E480" s="43"/>
      <c r="F480" s="43"/>
    </row>
    <row r="481" spans="1:6" x14ac:dyDescent="0.3">
      <c r="A481" s="31" t="s">
        <v>2147</v>
      </c>
      <c r="B481" s="42" t="s">
        <v>1897</v>
      </c>
      <c r="C481" s="31" t="s">
        <v>1895</v>
      </c>
      <c r="D481" s="33">
        <f>SUM(D480)</f>
        <v>1</v>
      </c>
      <c r="E481" s="43"/>
      <c r="F481" s="43"/>
    </row>
    <row r="482" spans="1:6" x14ac:dyDescent="0.3">
      <c r="A482" s="31"/>
      <c r="B482" s="42"/>
      <c r="C482" s="31"/>
      <c r="D482" s="33"/>
      <c r="E482" s="43"/>
      <c r="F482" s="43"/>
    </row>
    <row r="483" spans="1:6" x14ac:dyDescent="0.3">
      <c r="A483" s="31"/>
      <c r="B483" s="37" t="s">
        <v>2148</v>
      </c>
      <c r="C483" s="31"/>
      <c r="D483" s="33"/>
      <c r="E483" s="34"/>
      <c r="F483" s="34"/>
    </row>
    <row r="484" spans="1:6" ht="25.5" customHeight="1" x14ac:dyDescent="0.3">
      <c r="A484" s="31"/>
      <c r="B484" s="34" t="s">
        <v>2149</v>
      </c>
      <c r="C484" s="31"/>
      <c r="D484" s="33"/>
      <c r="E484" s="34"/>
      <c r="F484" s="34"/>
    </row>
    <row r="485" spans="1:6" ht="10.5" customHeight="1" x14ac:dyDescent="0.3">
      <c r="A485" s="31"/>
      <c r="B485" s="34"/>
      <c r="C485" s="31"/>
      <c r="D485" s="33"/>
      <c r="E485" s="34"/>
      <c r="F485" s="34"/>
    </row>
    <row r="486" spans="1:6" ht="12" customHeight="1" x14ac:dyDescent="0.3">
      <c r="A486" s="31"/>
      <c r="B486" s="34" t="s">
        <v>2150</v>
      </c>
      <c r="C486" s="31"/>
      <c r="D486" s="33"/>
      <c r="E486" s="34"/>
      <c r="F486" s="34"/>
    </row>
    <row r="487" spans="1:6" x14ac:dyDescent="0.3">
      <c r="A487" s="31" t="s">
        <v>2151</v>
      </c>
      <c r="B487" s="42" t="s">
        <v>1894</v>
      </c>
      <c r="C487" s="31" t="s">
        <v>1895</v>
      </c>
      <c r="D487" s="33">
        <v>18</v>
      </c>
      <c r="E487" s="43"/>
      <c r="F487" s="43"/>
    </row>
    <row r="488" spans="1:6" x14ac:dyDescent="0.3">
      <c r="A488" s="31" t="s">
        <v>2152</v>
      </c>
      <c r="B488" s="42" t="s">
        <v>1897</v>
      </c>
      <c r="C488" s="31" t="s">
        <v>1895</v>
      </c>
      <c r="D488" s="33">
        <f>SUM(D487)</f>
        <v>18</v>
      </c>
      <c r="E488" s="43"/>
      <c r="F488" s="43"/>
    </row>
    <row r="489" spans="1:6" x14ac:dyDescent="0.3">
      <c r="A489" s="31"/>
      <c r="B489" s="42"/>
      <c r="C489" s="31"/>
      <c r="D489" s="33"/>
      <c r="E489" s="43"/>
      <c r="F489" s="43"/>
    </row>
    <row r="490" spans="1:6" x14ac:dyDescent="0.3">
      <c r="A490" s="31"/>
      <c r="B490" s="37" t="s">
        <v>2153</v>
      </c>
      <c r="C490" s="31"/>
      <c r="D490" s="33"/>
      <c r="E490" s="34"/>
      <c r="F490" s="34"/>
    </row>
    <row r="491" spans="1:6" x14ac:dyDescent="0.3">
      <c r="A491" s="31"/>
      <c r="B491" s="37"/>
      <c r="C491" s="31"/>
      <c r="D491" s="33"/>
      <c r="E491" s="34"/>
      <c r="F491" s="34"/>
    </row>
    <row r="492" spans="1:6" ht="33.75" customHeight="1" x14ac:dyDescent="0.3">
      <c r="A492" s="31"/>
      <c r="B492" s="34" t="s">
        <v>2154</v>
      </c>
      <c r="C492" s="31"/>
      <c r="D492" s="33"/>
      <c r="E492" s="34"/>
      <c r="F492" s="34"/>
    </row>
    <row r="493" spans="1:6" x14ac:dyDescent="0.3">
      <c r="A493" s="31" t="s">
        <v>2155</v>
      </c>
      <c r="B493" s="42" t="s">
        <v>1894</v>
      </c>
      <c r="C493" s="31" t="s">
        <v>1895</v>
      </c>
      <c r="D493" s="33">
        <v>5</v>
      </c>
      <c r="E493" s="43"/>
      <c r="F493" s="43"/>
    </row>
    <row r="494" spans="1:6" x14ac:dyDescent="0.3">
      <c r="A494" s="31" t="s">
        <v>2156</v>
      </c>
      <c r="B494" s="42" t="s">
        <v>1897</v>
      </c>
      <c r="C494" s="31" t="s">
        <v>1895</v>
      </c>
      <c r="D494" s="33">
        <f>SUM(D493)</f>
        <v>5</v>
      </c>
      <c r="E494" s="43"/>
      <c r="F494" s="43"/>
    </row>
    <row r="495" spans="1:6" x14ac:dyDescent="0.3">
      <c r="A495" s="31"/>
      <c r="B495" s="42"/>
      <c r="C495" s="31"/>
      <c r="D495" s="33"/>
      <c r="E495" s="43"/>
      <c r="F495" s="43"/>
    </row>
    <row r="496" spans="1:6" x14ac:dyDescent="0.3">
      <c r="A496" s="71"/>
      <c r="B496" s="37"/>
      <c r="C496" s="31"/>
      <c r="D496" s="33"/>
      <c r="E496" s="34"/>
      <c r="F496" s="34"/>
    </row>
    <row r="497" spans="1:6" x14ac:dyDescent="0.3">
      <c r="A497" s="71"/>
      <c r="B497" s="37"/>
      <c r="C497" s="31"/>
      <c r="D497" s="33"/>
      <c r="E497" s="34"/>
      <c r="F497" s="34"/>
    </row>
    <row r="498" spans="1:6" x14ac:dyDescent="0.3">
      <c r="A498" s="71"/>
      <c r="B498" s="37"/>
      <c r="C498" s="31"/>
      <c r="D498" s="33"/>
      <c r="E498" s="34"/>
      <c r="F498" s="34"/>
    </row>
    <row r="499" spans="1:6" x14ac:dyDescent="0.3">
      <c r="A499" s="71"/>
      <c r="B499" s="37"/>
      <c r="C499" s="31"/>
      <c r="D499" s="33"/>
      <c r="E499" s="34"/>
      <c r="F499" s="34"/>
    </row>
    <row r="500" spans="1:6" x14ac:dyDescent="0.3">
      <c r="A500" s="44"/>
      <c r="B500" s="42"/>
      <c r="C500" s="31"/>
      <c r="D500" s="33"/>
      <c r="E500" s="43"/>
      <c r="F500" s="43"/>
    </row>
    <row r="501" spans="1:6" x14ac:dyDescent="0.3">
      <c r="A501" s="44"/>
      <c r="B501" s="45"/>
      <c r="C501" s="31"/>
      <c r="D501" s="33"/>
      <c r="E501" s="72"/>
      <c r="F501" s="72"/>
    </row>
    <row r="502" spans="1:6" x14ac:dyDescent="0.3">
      <c r="A502" s="31"/>
      <c r="B502" s="42"/>
      <c r="C502" s="31"/>
      <c r="D502" s="33"/>
      <c r="E502" s="43"/>
      <c r="F502" s="43"/>
    </row>
    <row r="503" spans="1:6" s="28" customFormat="1" ht="22.5" customHeight="1" x14ac:dyDescent="0.3">
      <c r="A503" s="49" t="s">
        <v>1995</v>
      </c>
      <c r="B503" s="50"/>
      <c r="C503" s="50"/>
      <c r="D503" s="50"/>
      <c r="E503" s="51"/>
      <c r="F503" s="52"/>
    </row>
    <row r="504" spans="1:6" s="28" customFormat="1" x14ac:dyDescent="0.3">
      <c r="A504" s="53"/>
      <c r="B504" s="53"/>
      <c r="C504" s="53"/>
      <c r="D504" s="53"/>
      <c r="E504" s="53"/>
      <c r="F504" s="54"/>
    </row>
    <row r="505" spans="1:6" s="28" customFormat="1" ht="13.8" customHeight="1" x14ac:dyDescent="0.3">
      <c r="A505" s="55"/>
      <c r="B505" s="56"/>
      <c r="C505" s="56"/>
      <c r="D505" s="56"/>
      <c r="E505" s="56"/>
      <c r="F505" s="57"/>
    </row>
    <row r="506" spans="1:6" x14ac:dyDescent="0.3">
      <c r="A506" s="31"/>
      <c r="B506" s="34"/>
      <c r="C506" s="31"/>
      <c r="D506" s="33"/>
      <c r="E506" s="34"/>
      <c r="F506" s="34"/>
    </row>
    <row r="507" spans="1:6" x14ac:dyDescent="0.3">
      <c r="A507" s="31"/>
      <c r="B507" s="32" t="s">
        <v>2157</v>
      </c>
      <c r="C507" s="31"/>
      <c r="D507" s="33"/>
      <c r="E507" s="34"/>
      <c r="F507" s="34"/>
    </row>
    <row r="508" spans="1:6" x14ac:dyDescent="0.2">
      <c r="A508" s="31"/>
      <c r="B508" s="62"/>
      <c r="C508" s="63"/>
      <c r="D508" s="64"/>
      <c r="E508" s="63"/>
      <c r="F508" s="64"/>
    </row>
    <row r="509" spans="1:6" ht="13.5" customHeight="1" x14ac:dyDescent="0.3">
      <c r="A509" s="31"/>
      <c r="B509" s="37" t="s">
        <v>1990</v>
      </c>
      <c r="C509" s="31"/>
      <c r="D509" s="33"/>
      <c r="E509" s="34"/>
      <c r="F509" s="34"/>
    </row>
    <row r="510" spans="1:6" x14ac:dyDescent="0.3">
      <c r="A510" s="31"/>
      <c r="B510" s="37"/>
      <c r="C510" s="31"/>
      <c r="D510" s="33"/>
      <c r="E510" s="34"/>
      <c r="F510" s="34"/>
    </row>
    <row r="511" spans="1:6" ht="51" x14ac:dyDescent="0.3">
      <c r="A511" s="31"/>
      <c r="B511" s="34" t="s">
        <v>1991</v>
      </c>
      <c r="C511" s="31"/>
      <c r="D511" s="33"/>
      <c r="E511" s="34"/>
      <c r="F511" s="34"/>
    </row>
    <row r="512" spans="1:6" x14ac:dyDescent="0.3">
      <c r="A512" s="31"/>
      <c r="B512" s="34"/>
      <c r="C512" s="31"/>
      <c r="D512" s="33"/>
      <c r="E512" s="34"/>
      <c r="F512" s="34"/>
    </row>
    <row r="513" spans="1:6" x14ac:dyDescent="0.3">
      <c r="A513" s="31"/>
      <c r="B513" s="46" t="s">
        <v>1992</v>
      </c>
      <c r="C513" s="31"/>
      <c r="D513" s="33"/>
      <c r="E513" s="34"/>
      <c r="F513" s="34"/>
    </row>
    <row r="514" spans="1:6" x14ac:dyDescent="0.3">
      <c r="A514" s="31" t="s">
        <v>2158</v>
      </c>
      <c r="B514" s="42" t="s">
        <v>1894</v>
      </c>
      <c r="C514" s="31" t="s">
        <v>356</v>
      </c>
      <c r="D514" s="33">
        <v>60</v>
      </c>
      <c r="E514" s="43"/>
      <c r="F514" s="43"/>
    </row>
    <row r="515" spans="1:6" x14ac:dyDescent="0.3">
      <c r="A515" s="31" t="s">
        <v>2159</v>
      </c>
      <c r="B515" s="42" t="s">
        <v>1897</v>
      </c>
      <c r="C515" s="31" t="s">
        <v>356</v>
      </c>
      <c r="D515" s="33">
        <f>SUM(D514)</f>
        <v>60</v>
      </c>
      <c r="E515" s="43"/>
      <c r="F515" s="43"/>
    </row>
    <row r="516" spans="1:6" x14ac:dyDescent="0.3">
      <c r="A516" s="31"/>
      <c r="B516" s="34"/>
      <c r="C516" s="31"/>
      <c r="D516" s="33"/>
      <c r="E516" s="34"/>
      <c r="F516" s="34"/>
    </row>
    <row r="517" spans="1:6" x14ac:dyDescent="0.3">
      <c r="A517" s="31"/>
      <c r="B517" s="37" t="s">
        <v>2000</v>
      </c>
      <c r="C517" s="31"/>
      <c r="D517" s="41"/>
      <c r="E517" s="34"/>
      <c r="F517" s="34"/>
    </row>
    <row r="518" spans="1:6" x14ac:dyDescent="0.3">
      <c r="A518" s="31"/>
      <c r="B518" s="37"/>
      <c r="C518" s="31"/>
      <c r="D518" s="41"/>
      <c r="E518" s="34"/>
      <c r="F518" s="34"/>
    </row>
    <row r="519" spans="1:6" ht="40.799999999999997" x14ac:dyDescent="0.3">
      <c r="A519" s="31"/>
      <c r="B519" s="34" t="s">
        <v>2001</v>
      </c>
      <c r="C519" s="31"/>
      <c r="D519" s="41"/>
      <c r="E519" s="34"/>
      <c r="F519" s="34"/>
    </row>
    <row r="520" spans="1:6" x14ac:dyDescent="0.3">
      <c r="A520" s="44"/>
      <c r="B520" s="34"/>
      <c r="C520" s="31"/>
      <c r="D520" s="41"/>
      <c r="E520" s="34"/>
      <c r="F520" s="34"/>
    </row>
    <row r="521" spans="1:6" x14ac:dyDescent="0.3">
      <c r="A521" s="44"/>
      <c r="B521" s="46" t="s">
        <v>1992</v>
      </c>
      <c r="C521" s="31"/>
      <c r="D521" s="41"/>
      <c r="E521" s="34"/>
      <c r="F521" s="34"/>
    </row>
    <row r="522" spans="1:6" x14ac:dyDescent="0.3">
      <c r="A522" s="44" t="s">
        <v>2160</v>
      </c>
      <c r="B522" s="42" t="s">
        <v>1894</v>
      </c>
      <c r="C522" s="31" t="s">
        <v>1895</v>
      </c>
      <c r="D522" s="33">
        <v>9</v>
      </c>
      <c r="E522" s="43"/>
      <c r="F522" s="43"/>
    </row>
    <row r="523" spans="1:6" x14ac:dyDescent="0.3">
      <c r="A523" s="31" t="s">
        <v>2161</v>
      </c>
      <c r="B523" s="42" t="s">
        <v>1897</v>
      </c>
      <c r="C523" s="31" t="s">
        <v>1895</v>
      </c>
      <c r="D523" s="33">
        <f>SUM(D522)</f>
        <v>9</v>
      </c>
      <c r="E523" s="43"/>
      <c r="F523" s="43"/>
    </row>
    <row r="524" spans="1:6" x14ac:dyDescent="0.3">
      <c r="A524" s="31"/>
      <c r="B524" s="34"/>
      <c r="C524" s="31"/>
      <c r="D524" s="41"/>
      <c r="E524" s="34"/>
      <c r="F524" s="34"/>
    </row>
    <row r="525" spans="1:6" x14ac:dyDescent="0.3">
      <c r="A525" s="44"/>
      <c r="B525" s="37" t="s">
        <v>2006</v>
      </c>
      <c r="C525" s="31"/>
      <c r="D525" s="41"/>
      <c r="E525" s="34"/>
      <c r="F525" s="34"/>
    </row>
    <row r="526" spans="1:6" ht="6" customHeight="1" x14ac:dyDescent="0.3">
      <c r="A526" s="44"/>
      <c r="B526" s="34"/>
      <c r="C526" s="31"/>
      <c r="D526" s="41"/>
      <c r="E526" s="34"/>
      <c r="F526" s="34"/>
    </row>
    <row r="527" spans="1:6" ht="55.5" customHeight="1" x14ac:dyDescent="0.3">
      <c r="A527" s="31"/>
      <c r="B527" s="34" t="s">
        <v>2007</v>
      </c>
      <c r="C527" s="31"/>
      <c r="D527" s="41"/>
      <c r="E527" s="34"/>
      <c r="F527" s="34"/>
    </row>
    <row r="528" spans="1:6" x14ac:dyDescent="0.3">
      <c r="A528" s="31"/>
      <c r="B528" s="34"/>
      <c r="C528" s="31"/>
      <c r="D528" s="33"/>
      <c r="E528" s="34"/>
      <c r="F528" s="34"/>
    </row>
    <row r="529" spans="1:6" ht="15" customHeight="1" x14ac:dyDescent="0.3">
      <c r="A529" s="31"/>
      <c r="B529" s="34" t="s">
        <v>2008</v>
      </c>
      <c r="C529" s="31"/>
      <c r="D529" s="33"/>
      <c r="E529" s="34"/>
      <c r="F529" s="34"/>
    </row>
    <row r="530" spans="1:6" x14ac:dyDescent="0.3">
      <c r="A530" s="31" t="s">
        <v>2162</v>
      </c>
      <c r="B530" s="42" t="s">
        <v>1894</v>
      </c>
      <c r="C530" s="31" t="s">
        <v>1895</v>
      </c>
      <c r="D530" s="33">
        <v>3</v>
      </c>
      <c r="E530" s="43"/>
      <c r="F530" s="43"/>
    </row>
    <row r="531" spans="1:6" x14ac:dyDescent="0.3">
      <c r="A531" s="44" t="s">
        <v>2163</v>
      </c>
      <c r="B531" s="42" t="s">
        <v>1897</v>
      </c>
      <c r="C531" s="31" t="s">
        <v>1895</v>
      </c>
      <c r="D531" s="33">
        <f>SUM(D530)</f>
        <v>3</v>
      </c>
      <c r="E531" s="43"/>
      <c r="F531" s="43"/>
    </row>
    <row r="532" spans="1:6" x14ac:dyDescent="0.3">
      <c r="A532" s="31"/>
      <c r="B532" s="34"/>
      <c r="C532" s="31"/>
      <c r="D532" s="33"/>
      <c r="E532" s="34"/>
      <c r="F532" s="34"/>
    </row>
    <row r="533" spans="1:6" x14ac:dyDescent="0.3">
      <c r="A533" s="31"/>
      <c r="B533" s="42"/>
      <c r="C533" s="31"/>
      <c r="D533" s="33"/>
      <c r="E533" s="43"/>
      <c r="F533" s="43"/>
    </row>
    <row r="534" spans="1:6" x14ac:dyDescent="0.3">
      <c r="A534" s="31"/>
      <c r="B534" s="37" t="s">
        <v>2040</v>
      </c>
      <c r="C534" s="31"/>
      <c r="D534" s="33"/>
      <c r="E534" s="34"/>
      <c r="F534" s="34"/>
    </row>
    <row r="535" spans="1:6" x14ac:dyDescent="0.3">
      <c r="A535" s="31"/>
      <c r="B535" s="37"/>
      <c r="C535" s="31"/>
      <c r="D535" s="33"/>
      <c r="E535" s="34"/>
      <c r="F535" s="34"/>
    </row>
    <row r="536" spans="1:6" ht="20.399999999999999" x14ac:dyDescent="0.3">
      <c r="A536" s="31"/>
      <c r="B536" s="34" t="s">
        <v>2041</v>
      </c>
      <c r="C536" s="31"/>
      <c r="D536" s="33"/>
      <c r="E536" s="34"/>
      <c r="F536" s="34"/>
    </row>
    <row r="537" spans="1:6" ht="14.25" customHeight="1" x14ac:dyDescent="0.3">
      <c r="A537" s="31"/>
      <c r="B537" s="34"/>
      <c r="C537" s="31"/>
      <c r="D537" s="33"/>
      <c r="E537" s="34"/>
      <c r="F537" s="34"/>
    </row>
    <row r="538" spans="1:6" x14ac:dyDescent="0.3">
      <c r="A538" s="31"/>
      <c r="B538" s="34" t="s">
        <v>2042</v>
      </c>
      <c r="C538" s="31"/>
      <c r="D538" s="33"/>
      <c r="E538" s="34"/>
      <c r="F538" s="34"/>
    </row>
    <row r="539" spans="1:6" x14ac:dyDescent="0.3">
      <c r="A539" s="31" t="s">
        <v>2164</v>
      </c>
      <c r="B539" s="42" t="s">
        <v>1894</v>
      </c>
      <c r="C539" s="31" t="s">
        <v>356</v>
      </c>
      <c r="D539" s="33">
        <v>120</v>
      </c>
      <c r="E539" s="43"/>
      <c r="F539" s="43"/>
    </row>
    <row r="540" spans="1:6" x14ac:dyDescent="0.3">
      <c r="A540" s="31" t="s">
        <v>2165</v>
      </c>
      <c r="B540" s="42" t="s">
        <v>1897</v>
      </c>
      <c r="C540" s="31" t="s">
        <v>356</v>
      </c>
      <c r="D540" s="33">
        <f>SUM(D539)</f>
        <v>120</v>
      </c>
      <c r="E540" s="43"/>
      <c r="F540" s="43"/>
    </row>
    <row r="541" spans="1:6" x14ac:dyDescent="0.3">
      <c r="A541" s="31"/>
      <c r="B541" s="34"/>
      <c r="C541" s="31"/>
      <c r="D541" s="33"/>
      <c r="E541" s="34"/>
      <c r="F541" s="34"/>
    </row>
    <row r="542" spans="1:6" ht="15" customHeight="1" x14ac:dyDescent="0.3">
      <c r="A542" s="31"/>
      <c r="B542" s="37" t="s">
        <v>2048</v>
      </c>
      <c r="C542" s="31"/>
      <c r="D542" s="33"/>
      <c r="E542" s="34"/>
      <c r="F542" s="34"/>
    </row>
    <row r="543" spans="1:6" x14ac:dyDescent="0.3">
      <c r="A543" s="31"/>
      <c r="B543" s="37"/>
      <c r="C543" s="31"/>
      <c r="D543" s="33"/>
      <c r="E543" s="34"/>
      <c r="F543" s="34"/>
    </row>
    <row r="544" spans="1:6" ht="20.399999999999999" x14ac:dyDescent="0.3">
      <c r="A544" s="31"/>
      <c r="B544" s="34" t="s">
        <v>2049</v>
      </c>
      <c r="C544" s="31"/>
      <c r="D544" s="33"/>
      <c r="E544" s="34"/>
      <c r="F544" s="34"/>
    </row>
    <row r="545" spans="1:6" x14ac:dyDescent="0.3">
      <c r="A545" s="31"/>
      <c r="B545" s="34"/>
      <c r="C545" s="31"/>
      <c r="D545" s="33"/>
      <c r="E545" s="34"/>
      <c r="F545" s="34"/>
    </row>
    <row r="546" spans="1:6" x14ac:dyDescent="0.3">
      <c r="A546" s="31"/>
      <c r="B546" s="34" t="s">
        <v>2042</v>
      </c>
      <c r="C546" s="31"/>
      <c r="D546" s="33"/>
      <c r="E546" s="34"/>
      <c r="F546" s="34"/>
    </row>
    <row r="547" spans="1:6" x14ac:dyDescent="0.3">
      <c r="A547" s="31" t="s">
        <v>2166</v>
      </c>
      <c r="B547" s="42" t="s">
        <v>1894</v>
      </c>
      <c r="C547" s="31" t="s">
        <v>356</v>
      </c>
      <c r="D547" s="33">
        <v>60</v>
      </c>
      <c r="E547" s="43"/>
      <c r="F547" s="43"/>
    </row>
    <row r="548" spans="1:6" x14ac:dyDescent="0.3">
      <c r="A548" s="31" t="s">
        <v>2167</v>
      </c>
      <c r="B548" s="42" t="s">
        <v>1897</v>
      </c>
      <c r="C548" s="31" t="s">
        <v>356</v>
      </c>
      <c r="D548" s="33">
        <f>SUM(D547)</f>
        <v>60</v>
      </c>
      <c r="E548" s="43"/>
      <c r="F548" s="43"/>
    </row>
    <row r="549" spans="1:6" x14ac:dyDescent="0.3">
      <c r="A549" s="31"/>
      <c r="B549" s="34"/>
      <c r="C549" s="31"/>
      <c r="D549" s="33"/>
      <c r="E549" s="34"/>
      <c r="F549" s="34"/>
    </row>
    <row r="550" spans="1:6" x14ac:dyDescent="0.3">
      <c r="A550" s="31"/>
      <c r="B550" s="34"/>
      <c r="C550" s="31"/>
      <c r="D550" s="33"/>
      <c r="E550" s="34"/>
      <c r="F550" s="34"/>
    </row>
    <row r="551" spans="1:6" x14ac:dyDescent="0.3">
      <c r="A551" s="31"/>
      <c r="B551" s="34"/>
      <c r="C551" s="31"/>
      <c r="D551" s="33"/>
      <c r="E551" s="34"/>
      <c r="F551" s="34"/>
    </row>
    <row r="552" spans="1:6" x14ac:dyDescent="0.3">
      <c r="A552" s="31"/>
      <c r="B552" s="34"/>
      <c r="C552" s="31"/>
      <c r="D552" s="33"/>
      <c r="E552" s="34"/>
      <c r="F552" s="34"/>
    </row>
    <row r="553" spans="1:6" x14ac:dyDescent="0.3">
      <c r="A553" s="31"/>
      <c r="B553" s="34"/>
      <c r="C553" s="31"/>
      <c r="D553" s="33"/>
      <c r="E553" s="34"/>
      <c r="F553" s="34"/>
    </row>
    <row r="554" spans="1:6" x14ac:dyDescent="0.3">
      <c r="A554" s="31"/>
      <c r="B554" s="34"/>
      <c r="C554" s="31"/>
      <c r="D554" s="33"/>
      <c r="E554" s="34"/>
      <c r="F554" s="34"/>
    </row>
    <row r="555" spans="1:6" x14ac:dyDescent="0.3">
      <c r="A555" s="31"/>
      <c r="B555" s="34"/>
      <c r="C555" s="31"/>
      <c r="D555" s="33"/>
      <c r="E555" s="34"/>
      <c r="F555" s="34"/>
    </row>
    <row r="556" spans="1:6" x14ac:dyDescent="0.3">
      <c r="A556" s="31"/>
      <c r="B556" s="34"/>
      <c r="C556" s="31"/>
      <c r="D556" s="33"/>
      <c r="E556" s="34"/>
      <c r="F556" s="34"/>
    </row>
    <row r="557" spans="1:6" x14ac:dyDescent="0.3">
      <c r="A557" s="31"/>
      <c r="B557" s="34"/>
      <c r="C557" s="31"/>
      <c r="D557" s="33"/>
      <c r="E557" s="34"/>
      <c r="F557" s="34"/>
    </row>
    <row r="558" spans="1:6" x14ac:dyDescent="0.3">
      <c r="A558" s="31"/>
      <c r="B558" s="34"/>
      <c r="C558" s="31"/>
      <c r="D558" s="33"/>
      <c r="E558" s="34"/>
      <c r="F558" s="34"/>
    </row>
    <row r="559" spans="1:6" x14ac:dyDescent="0.3">
      <c r="A559" s="31"/>
      <c r="B559" s="34"/>
      <c r="C559" s="31"/>
      <c r="D559" s="33"/>
      <c r="E559" s="34"/>
      <c r="F559" s="34"/>
    </row>
    <row r="560" spans="1:6" x14ac:dyDescent="0.3">
      <c r="A560" s="31"/>
      <c r="B560" s="42"/>
      <c r="C560" s="31"/>
      <c r="D560" s="33"/>
      <c r="E560" s="43"/>
      <c r="F560" s="43"/>
    </row>
    <row r="561" spans="1:6" s="28" customFormat="1" ht="22.5" customHeight="1" x14ac:dyDescent="0.3">
      <c r="A561" s="49" t="s">
        <v>1926</v>
      </c>
      <c r="B561" s="50"/>
      <c r="C561" s="50"/>
      <c r="D561" s="50"/>
      <c r="E561" s="51"/>
      <c r="F561" s="52"/>
    </row>
    <row r="562" spans="1:6" s="28" customFormat="1" x14ac:dyDescent="0.3">
      <c r="A562" s="53"/>
      <c r="B562" s="53"/>
      <c r="C562" s="53"/>
      <c r="D562" s="53"/>
      <c r="E562" s="53"/>
      <c r="F562" s="54"/>
    </row>
    <row r="563" spans="1:6" s="28" customFormat="1" ht="13.8" customHeight="1" x14ac:dyDescent="0.3">
      <c r="A563" s="55"/>
      <c r="B563" s="56"/>
      <c r="C563" s="56"/>
      <c r="D563" s="56"/>
      <c r="E563" s="56"/>
      <c r="F563" s="57"/>
    </row>
    <row r="564" spans="1:6" s="28" customFormat="1" ht="22.5" customHeight="1" x14ac:dyDescent="0.3">
      <c r="A564" s="49" t="s">
        <v>1927</v>
      </c>
      <c r="B564" s="50"/>
      <c r="C564" s="50"/>
      <c r="D564" s="50"/>
      <c r="E564" s="51"/>
      <c r="F564" s="52"/>
    </row>
    <row r="565" spans="1:6" x14ac:dyDescent="0.3">
      <c r="A565" s="31"/>
      <c r="B565" s="42"/>
      <c r="C565" s="31"/>
      <c r="D565" s="33"/>
      <c r="E565" s="43"/>
      <c r="F565" s="43"/>
    </row>
    <row r="566" spans="1:6" x14ac:dyDescent="0.3">
      <c r="A566" s="31"/>
      <c r="B566" s="37" t="s">
        <v>2082</v>
      </c>
      <c r="C566" s="31"/>
      <c r="D566" s="33"/>
      <c r="E566" s="34"/>
      <c r="F566" s="34"/>
    </row>
    <row r="567" spans="1:6" x14ac:dyDescent="0.3">
      <c r="A567" s="31"/>
      <c r="B567" s="37"/>
      <c r="C567" s="31"/>
      <c r="D567" s="33"/>
      <c r="E567" s="34"/>
      <c r="F567" s="34"/>
    </row>
    <row r="568" spans="1:6" ht="39" customHeight="1" x14ac:dyDescent="0.3">
      <c r="A568" s="31"/>
      <c r="B568" s="34" t="s">
        <v>2083</v>
      </c>
      <c r="C568" s="31"/>
      <c r="D568" s="33"/>
      <c r="E568" s="34"/>
      <c r="F568" s="34"/>
    </row>
    <row r="569" spans="1:6" ht="10.5" customHeight="1" x14ac:dyDescent="0.3">
      <c r="A569" s="31"/>
      <c r="B569" s="34"/>
      <c r="C569" s="31"/>
      <c r="D569" s="33"/>
      <c r="E569" s="34"/>
      <c r="F569" s="34"/>
    </row>
    <row r="570" spans="1:6" ht="12" customHeight="1" x14ac:dyDescent="0.3">
      <c r="A570" s="31"/>
      <c r="B570" s="34" t="s">
        <v>2084</v>
      </c>
      <c r="C570" s="31"/>
      <c r="D570" s="33"/>
      <c r="E570" s="34"/>
      <c r="F570" s="34"/>
    </row>
    <row r="571" spans="1:6" x14ac:dyDescent="0.3">
      <c r="A571" s="31" t="s">
        <v>2168</v>
      </c>
      <c r="B571" s="42" t="s">
        <v>1894</v>
      </c>
      <c r="C571" s="31" t="s">
        <v>1895</v>
      </c>
      <c r="D571" s="33">
        <v>3</v>
      </c>
      <c r="E571" s="43"/>
      <c r="F571" s="43"/>
    </row>
    <row r="572" spans="1:6" x14ac:dyDescent="0.3">
      <c r="A572" s="31" t="s">
        <v>2169</v>
      </c>
      <c r="B572" s="42" t="s">
        <v>1897</v>
      </c>
      <c r="C572" s="31" t="s">
        <v>1895</v>
      </c>
      <c r="D572" s="33">
        <f>SUM(D571)</f>
        <v>3</v>
      </c>
      <c r="E572" s="43"/>
      <c r="F572" s="43"/>
    </row>
    <row r="573" spans="1:6" x14ac:dyDescent="0.3">
      <c r="A573" s="31"/>
      <c r="B573" s="42"/>
      <c r="C573" s="31"/>
      <c r="D573" s="33"/>
      <c r="E573" s="43"/>
      <c r="F573" s="43"/>
    </row>
    <row r="574" spans="1:6" x14ac:dyDescent="0.3">
      <c r="A574" s="31"/>
      <c r="B574" s="42"/>
      <c r="C574" s="31"/>
      <c r="D574" s="33"/>
      <c r="E574" s="43"/>
      <c r="F574" s="43"/>
    </row>
    <row r="575" spans="1:6" x14ac:dyDescent="0.3">
      <c r="A575" s="31"/>
      <c r="B575" s="42"/>
      <c r="C575" s="31"/>
      <c r="D575" s="33"/>
      <c r="E575" s="43"/>
      <c r="F575" s="43"/>
    </row>
    <row r="576" spans="1:6" ht="11.25" customHeight="1" x14ac:dyDescent="0.3">
      <c r="A576" s="31"/>
      <c r="B576" s="37" t="s">
        <v>2106</v>
      </c>
      <c r="C576" s="31"/>
      <c r="D576" s="33"/>
      <c r="E576" s="34"/>
      <c r="F576" s="34"/>
    </row>
    <row r="577" spans="1:6" ht="11.25" customHeight="1" x14ac:dyDescent="0.3">
      <c r="A577" s="31"/>
      <c r="B577" s="37"/>
      <c r="C577" s="31"/>
      <c r="D577" s="33"/>
      <c r="E577" s="34"/>
      <c r="F577" s="34"/>
    </row>
    <row r="578" spans="1:6" ht="45.75" customHeight="1" x14ac:dyDescent="0.3">
      <c r="A578" s="31"/>
      <c r="B578" s="34" t="s">
        <v>2107</v>
      </c>
      <c r="C578" s="31"/>
      <c r="D578" s="33"/>
      <c r="E578" s="34"/>
      <c r="F578" s="34"/>
    </row>
    <row r="579" spans="1:6" ht="25.5" customHeight="1" x14ac:dyDescent="0.3">
      <c r="A579" s="31"/>
      <c r="B579" s="39" t="s">
        <v>2108</v>
      </c>
      <c r="C579" s="31"/>
      <c r="D579" s="33"/>
      <c r="E579" s="34"/>
      <c r="F579" s="34"/>
    </row>
    <row r="580" spans="1:6" x14ac:dyDescent="0.3">
      <c r="A580" s="31"/>
      <c r="B580" s="34"/>
      <c r="C580" s="31"/>
      <c r="D580" s="33"/>
      <c r="E580" s="34"/>
      <c r="F580" s="34"/>
    </row>
    <row r="581" spans="1:6" x14ac:dyDescent="0.3">
      <c r="A581" s="31"/>
      <c r="B581" s="34" t="s">
        <v>2109</v>
      </c>
      <c r="C581" s="31"/>
      <c r="D581" s="33"/>
      <c r="E581" s="34"/>
      <c r="F581" s="34"/>
    </row>
    <row r="582" spans="1:6" x14ac:dyDescent="0.3">
      <c r="A582" s="31" t="s">
        <v>2170</v>
      </c>
      <c r="B582" s="42" t="s">
        <v>1894</v>
      </c>
      <c r="C582" s="31" t="s">
        <v>1895</v>
      </c>
      <c r="D582" s="33">
        <v>3</v>
      </c>
      <c r="E582" s="43"/>
      <c r="F582" s="43"/>
    </row>
    <row r="583" spans="1:6" ht="13.5" customHeight="1" x14ac:dyDescent="0.3">
      <c r="A583" s="71" t="s">
        <v>2171</v>
      </c>
      <c r="B583" s="42" t="s">
        <v>1897</v>
      </c>
      <c r="C583" s="31" t="s">
        <v>1895</v>
      </c>
      <c r="D583" s="33">
        <f>SUM(D582)</f>
        <v>3</v>
      </c>
      <c r="E583" s="43"/>
      <c r="F583" s="43"/>
    </row>
    <row r="584" spans="1:6" x14ac:dyDescent="0.3">
      <c r="A584" s="31"/>
      <c r="B584" s="42"/>
      <c r="C584" s="31"/>
      <c r="D584" s="33"/>
      <c r="E584" s="43"/>
      <c r="F584" s="43"/>
    </row>
    <row r="585" spans="1:6" x14ac:dyDescent="0.3">
      <c r="A585" s="31"/>
      <c r="B585" s="42"/>
      <c r="C585" s="31"/>
      <c r="D585" s="33"/>
      <c r="E585" s="43"/>
      <c r="F585" s="43"/>
    </row>
    <row r="586" spans="1:6" x14ac:dyDescent="0.3">
      <c r="A586" s="71"/>
      <c r="B586" s="37"/>
      <c r="C586" s="31"/>
      <c r="D586" s="33"/>
      <c r="E586" s="34"/>
      <c r="F586" s="34"/>
    </row>
    <row r="587" spans="1:6" x14ac:dyDescent="0.3">
      <c r="A587" s="44"/>
      <c r="B587" s="42"/>
      <c r="C587" s="31"/>
      <c r="D587" s="33"/>
      <c r="E587" s="43"/>
      <c r="F587" s="43"/>
    </row>
    <row r="588" spans="1:6" x14ac:dyDescent="0.3">
      <c r="A588" s="44"/>
      <c r="B588" s="45"/>
      <c r="C588" s="31"/>
      <c r="D588" s="33"/>
      <c r="E588" s="72"/>
      <c r="F588" s="72"/>
    </row>
    <row r="589" spans="1:6" x14ac:dyDescent="0.3">
      <c r="A589" s="31"/>
      <c r="B589" s="42"/>
      <c r="C589" s="31"/>
      <c r="D589" s="33"/>
      <c r="E589" s="43"/>
      <c r="F589" s="43"/>
    </row>
    <row r="590" spans="1:6" x14ac:dyDescent="0.3">
      <c r="A590" s="31"/>
      <c r="B590" s="42"/>
      <c r="C590" s="31"/>
      <c r="D590" s="33"/>
      <c r="E590" s="43"/>
      <c r="F590" s="43"/>
    </row>
    <row r="591" spans="1:6" x14ac:dyDescent="0.3">
      <c r="A591" s="31"/>
      <c r="B591" s="42"/>
      <c r="C591" s="31"/>
      <c r="D591" s="33"/>
      <c r="E591" s="43"/>
      <c r="F591" s="43"/>
    </row>
    <row r="592" spans="1:6" x14ac:dyDescent="0.3">
      <c r="A592" s="31"/>
      <c r="B592" s="42"/>
      <c r="C592" s="31"/>
      <c r="D592" s="33"/>
      <c r="E592" s="43"/>
      <c r="F592" s="43"/>
    </row>
    <row r="593" spans="1:6" x14ac:dyDescent="0.3">
      <c r="A593" s="31"/>
      <c r="B593" s="42"/>
      <c r="C593" s="31"/>
      <c r="D593" s="33"/>
      <c r="E593" s="43"/>
      <c r="F593" s="43"/>
    </row>
    <row r="594" spans="1:6" x14ac:dyDescent="0.3">
      <c r="A594" s="31"/>
      <c r="B594" s="42"/>
      <c r="C594" s="31"/>
      <c r="D594" s="33"/>
      <c r="E594" s="43"/>
      <c r="F594" s="43"/>
    </row>
    <row r="595" spans="1:6" x14ac:dyDescent="0.3">
      <c r="A595" s="31"/>
      <c r="B595" s="42"/>
      <c r="C595" s="31"/>
      <c r="D595" s="33"/>
      <c r="E595" s="43"/>
      <c r="F595" s="43"/>
    </row>
    <row r="596" spans="1:6" x14ac:dyDescent="0.3">
      <c r="A596" s="31"/>
      <c r="B596" s="42"/>
      <c r="C596" s="31"/>
      <c r="D596" s="33"/>
      <c r="E596" s="43"/>
      <c r="F596" s="43"/>
    </row>
    <row r="597" spans="1:6" x14ac:dyDescent="0.3">
      <c r="A597" s="31"/>
      <c r="B597" s="42"/>
      <c r="C597" s="31"/>
      <c r="D597" s="33"/>
      <c r="E597" s="43"/>
      <c r="F597" s="43"/>
    </row>
    <row r="598" spans="1:6" x14ac:dyDescent="0.3">
      <c r="A598" s="31"/>
      <c r="B598" s="42"/>
      <c r="C598" s="31"/>
      <c r="D598" s="33"/>
      <c r="E598" s="43"/>
      <c r="F598" s="43"/>
    </row>
    <row r="599" spans="1:6" x14ac:dyDescent="0.3">
      <c r="A599" s="31"/>
      <c r="B599" s="42"/>
      <c r="C599" s="31"/>
      <c r="D599" s="33"/>
      <c r="E599" s="43"/>
      <c r="F599" s="43"/>
    </row>
    <row r="600" spans="1:6" x14ac:dyDescent="0.3">
      <c r="A600" s="31"/>
      <c r="B600" s="42"/>
      <c r="C600" s="31"/>
      <c r="D600" s="33"/>
      <c r="E600" s="43"/>
      <c r="F600" s="43"/>
    </row>
    <row r="601" spans="1:6" x14ac:dyDescent="0.3">
      <c r="A601" s="31"/>
      <c r="B601" s="42"/>
      <c r="C601" s="31"/>
      <c r="D601" s="33"/>
      <c r="E601" s="43"/>
      <c r="F601" s="43"/>
    </row>
    <row r="602" spans="1:6" x14ac:dyDescent="0.3">
      <c r="A602" s="31"/>
      <c r="B602" s="42"/>
      <c r="C602" s="31"/>
      <c r="D602" s="33"/>
      <c r="E602" s="43"/>
      <c r="F602" s="43"/>
    </row>
    <row r="603" spans="1:6" x14ac:dyDescent="0.3">
      <c r="A603" s="31"/>
      <c r="B603" s="42"/>
      <c r="C603" s="31"/>
      <c r="D603" s="33"/>
      <c r="E603" s="43"/>
      <c r="F603" s="43"/>
    </row>
    <row r="604" spans="1:6" x14ac:dyDescent="0.3">
      <c r="A604" s="31"/>
      <c r="B604" s="42"/>
      <c r="C604" s="31"/>
      <c r="D604" s="33"/>
      <c r="E604" s="43"/>
      <c r="F604" s="43"/>
    </row>
    <row r="605" spans="1:6" x14ac:dyDescent="0.3">
      <c r="A605" s="31"/>
      <c r="B605" s="42"/>
      <c r="C605" s="31"/>
      <c r="D605" s="33"/>
      <c r="E605" s="43"/>
      <c r="F605" s="43"/>
    </row>
    <row r="606" spans="1:6" x14ac:dyDescent="0.3">
      <c r="A606" s="31"/>
      <c r="B606" s="42"/>
      <c r="C606" s="31"/>
      <c r="D606" s="33"/>
      <c r="E606" s="43"/>
      <c r="F606" s="43"/>
    </row>
    <row r="607" spans="1:6" x14ac:dyDescent="0.3">
      <c r="A607" s="31"/>
      <c r="B607" s="42"/>
      <c r="C607" s="31"/>
      <c r="D607" s="33"/>
      <c r="E607" s="43"/>
      <c r="F607" s="43"/>
    </row>
    <row r="608" spans="1:6" x14ac:dyDescent="0.3">
      <c r="A608" s="31"/>
      <c r="B608" s="42"/>
      <c r="C608" s="31"/>
      <c r="D608" s="33"/>
      <c r="E608" s="43"/>
      <c r="F608" s="43"/>
    </row>
    <row r="609" spans="1:6" x14ac:dyDescent="0.3">
      <c r="A609" s="31"/>
      <c r="B609" s="42"/>
      <c r="C609" s="31"/>
      <c r="D609" s="33"/>
      <c r="E609" s="43"/>
      <c r="F609" s="43"/>
    </row>
    <row r="610" spans="1:6" x14ac:dyDescent="0.3">
      <c r="A610" s="31"/>
      <c r="B610" s="42"/>
      <c r="C610" s="31"/>
      <c r="D610" s="33"/>
      <c r="E610" s="43"/>
      <c r="F610" s="43"/>
    </row>
    <row r="611" spans="1:6" x14ac:dyDescent="0.3">
      <c r="A611" s="31"/>
      <c r="B611" s="42"/>
      <c r="C611" s="31"/>
      <c r="D611" s="33"/>
      <c r="E611" s="43"/>
      <c r="F611" s="43"/>
    </row>
    <row r="612" spans="1:6" x14ac:dyDescent="0.3">
      <c r="A612" s="31"/>
      <c r="B612" s="42"/>
      <c r="C612" s="31"/>
      <c r="D612" s="33"/>
      <c r="E612" s="43"/>
      <c r="F612" s="43"/>
    </row>
    <row r="613" spans="1:6" x14ac:dyDescent="0.3">
      <c r="A613" s="31"/>
      <c r="B613" s="42"/>
      <c r="C613" s="31"/>
      <c r="D613" s="33"/>
      <c r="E613" s="43"/>
      <c r="F613" s="43"/>
    </row>
    <row r="614" spans="1:6" x14ac:dyDescent="0.3">
      <c r="A614" s="31"/>
      <c r="B614" s="42"/>
      <c r="C614" s="31"/>
      <c r="D614" s="33"/>
      <c r="E614" s="43"/>
      <c r="F614" s="43"/>
    </row>
    <row r="615" spans="1:6" x14ac:dyDescent="0.3">
      <c r="A615" s="31"/>
      <c r="B615" s="42"/>
      <c r="C615" s="31"/>
      <c r="D615" s="33"/>
      <c r="E615" s="43"/>
      <c r="F615" s="43"/>
    </row>
    <row r="616" spans="1:6" x14ac:dyDescent="0.3">
      <c r="A616" s="31"/>
      <c r="B616" s="42"/>
      <c r="C616" s="31"/>
      <c r="D616" s="33"/>
      <c r="E616" s="43"/>
      <c r="F616" s="43"/>
    </row>
    <row r="617" spans="1:6" x14ac:dyDescent="0.3">
      <c r="A617" s="31"/>
      <c r="B617" s="42"/>
      <c r="C617" s="31"/>
      <c r="D617" s="33"/>
      <c r="E617" s="43"/>
      <c r="F617" s="43"/>
    </row>
    <row r="618" spans="1:6" x14ac:dyDescent="0.3">
      <c r="A618" s="31"/>
      <c r="B618" s="42"/>
      <c r="C618" s="31"/>
      <c r="D618" s="33"/>
      <c r="E618" s="43"/>
      <c r="F618" s="43"/>
    </row>
    <row r="619" spans="1:6" x14ac:dyDescent="0.3">
      <c r="A619" s="31"/>
      <c r="B619" s="42"/>
      <c r="C619" s="31"/>
      <c r="D619" s="33"/>
      <c r="E619" s="43"/>
      <c r="F619" s="43"/>
    </row>
    <row r="620" spans="1:6" x14ac:dyDescent="0.3">
      <c r="A620" s="31"/>
      <c r="B620" s="42"/>
      <c r="C620" s="31"/>
      <c r="D620" s="33"/>
      <c r="E620" s="43"/>
      <c r="F620" s="43"/>
    </row>
    <row r="621" spans="1:6" x14ac:dyDescent="0.3">
      <c r="A621" s="31"/>
      <c r="B621" s="42"/>
      <c r="C621" s="31"/>
      <c r="D621" s="33"/>
      <c r="E621" s="43"/>
      <c r="F621" s="43"/>
    </row>
    <row r="622" spans="1:6" x14ac:dyDescent="0.3">
      <c r="A622" s="31"/>
      <c r="B622" s="42"/>
      <c r="C622" s="31"/>
      <c r="D622" s="33"/>
      <c r="E622" s="43"/>
      <c r="F622" s="43"/>
    </row>
    <row r="623" spans="1:6" x14ac:dyDescent="0.3">
      <c r="A623" s="31"/>
      <c r="B623" s="42"/>
      <c r="C623" s="31"/>
      <c r="D623" s="33"/>
      <c r="E623" s="43"/>
      <c r="F623" s="43"/>
    </row>
    <row r="624" spans="1:6" x14ac:dyDescent="0.3">
      <c r="A624" s="31"/>
      <c r="B624" s="42"/>
      <c r="C624" s="31"/>
      <c r="D624" s="33"/>
      <c r="E624" s="43"/>
      <c r="F624" s="43"/>
    </row>
    <row r="625" spans="1:6" x14ac:dyDescent="0.3">
      <c r="A625" s="31"/>
      <c r="B625" s="42"/>
      <c r="C625" s="31"/>
      <c r="D625" s="33"/>
      <c r="E625" s="43"/>
      <c r="F625" s="43"/>
    </row>
    <row r="626" spans="1:6" s="28" customFormat="1" ht="22.5" customHeight="1" x14ac:dyDescent="0.3">
      <c r="A626" s="49" t="s">
        <v>1995</v>
      </c>
      <c r="B626" s="50"/>
      <c r="C626" s="50"/>
      <c r="D626" s="50"/>
      <c r="E626" s="51"/>
      <c r="F626" s="52"/>
    </row>
    <row r="627" spans="1:6" s="28" customFormat="1" x14ac:dyDescent="0.3">
      <c r="A627" s="53"/>
      <c r="B627" s="53"/>
      <c r="C627" s="53"/>
      <c r="D627" s="53"/>
      <c r="E627" s="53"/>
      <c r="F627" s="54"/>
    </row>
    <row r="628" spans="1:6" s="28" customFormat="1" ht="13.8" customHeight="1" x14ac:dyDescent="0.3">
      <c r="A628" s="55"/>
      <c r="B628" s="56"/>
      <c r="C628" s="56"/>
      <c r="D628" s="56"/>
      <c r="E628" s="56"/>
      <c r="F628" s="57"/>
    </row>
    <row r="629" spans="1:6" x14ac:dyDescent="0.3">
      <c r="A629" s="31"/>
      <c r="B629" s="34"/>
      <c r="C629" s="31"/>
      <c r="D629" s="33"/>
      <c r="E629" s="34"/>
      <c r="F629" s="34"/>
    </row>
    <row r="630" spans="1:6" x14ac:dyDescent="0.3">
      <c r="A630" s="31"/>
      <c r="B630" s="32" t="s">
        <v>2172</v>
      </c>
      <c r="C630" s="31"/>
      <c r="D630" s="33"/>
      <c r="E630" s="34"/>
      <c r="F630" s="34"/>
    </row>
    <row r="631" spans="1:6" x14ac:dyDescent="0.2">
      <c r="A631" s="31"/>
      <c r="B631" s="62"/>
      <c r="C631" s="63"/>
      <c r="D631" s="64"/>
      <c r="E631" s="63"/>
      <c r="F631" s="64"/>
    </row>
    <row r="632" spans="1:6" ht="13.5" customHeight="1" x14ac:dyDescent="0.3">
      <c r="A632" s="31"/>
      <c r="B632" s="37" t="s">
        <v>1990</v>
      </c>
      <c r="C632" s="31"/>
      <c r="D632" s="33"/>
      <c r="E632" s="34"/>
      <c r="F632" s="34"/>
    </row>
    <row r="633" spans="1:6" x14ac:dyDescent="0.3">
      <c r="A633" s="31"/>
      <c r="B633" s="37"/>
      <c r="C633" s="31"/>
      <c r="D633" s="33"/>
      <c r="E633" s="34"/>
      <c r="F633" s="34"/>
    </row>
    <row r="634" spans="1:6" ht="51" x14ac:dyDescent="0.3">
      <c r="A634" s="31"/>
      <c r="B634" s="34" t="s">
        <v>1991</v>
      </c>
      <c r="C634" s="31"/>
      <c r="D634" s="33"/>
      <c r="E634" s="34"/>
      <c r="F634" s="34"/>
    </row>
    <row r="635" spans="1:6" x14ac:dyDescent="0.3">
      <c r="A635" s="31"/>
      <c r="B635" s="34"/>
      <c r="C635" s="31"/>
      <c r="D635" s="33"/>
      <c r="E635" s="34"/>
      <c r="F635" s="34"/>
    </row>
    <row r="636" spans="1:6" x14ac:dyDescent="0.3">
      <c r="A636" s="31"/>
      <c r="B636" s="46" t="s">
        <v>1992</v>
      </c>
      <c r="C636" s="31"/>
      <c r="D636" s="33"/>
      <c r="E636" s="34"/>
      <c r="F636" s="34"/>
    </row>
    <row r="637" spans="1:6" x14ac:dyDescent="0.3">
      <c r="A637" s="31" t="s">
        <v>2173</v>
      </c>
      <c r="B637" s="42" t="s">
        <v>1894</v>
      </c>
      <c r="C637" s="31" t="s">
        <v>356</v>
      </c>
      <c r="D637" s="33">
        <v>60</v>
      </c>
      <c r="E637" s="43"/>
      <c r="F637" s="43"/>
    </row>
    <row r="638" spans="1:6" x14ac:dyDescent="0.3">
      <c r="A638" s="31" t="s">
        <v>2174</v>
      </c>
      <c r="B638" s="42" t="s">
        <v>1897</v>
      </c>
      <c r="C638" s="31" t="s">
        <v>356</v>
      </c>
      <c r="D638" s="33">
        <f>SUM(D637)</f>
        <v>60</v>
      </c>
      <c r="E638" s="43"/>
      <c r="F638" s="43"/>
    </row>
    <row r="639" spans="1:6" x14ac:dyDescent="0.3">
      <c r="A639" s="31"/>
      <c r="B639" s="34"/>
      <c r="C639" s="31"/>
      <c r="D639" s="33"/>
      <c r="E639" s="34"/>
      <c r="F639" s="34"/>
    </row>
    <row r="640" spans="1:6" ht="12" customHeight="1" x14ac:dyDescent="0.3">
      <c r="A640" s="31"/>
      <c r="B640" s="46" t="s">
        <v>1997</v>
      </c>
      <c r="C640" s="31"/>
      <c r="D640" s="33"/>
      <c r="E640" s="34"/>
      <c r="F640" s="34"/>
    </row>
    <row r="641" spans="1:6" x14ac:dyDescent="0.3">
      <c r="A641" s="31" t="s">
        <v>2175</v>
      </c>
      <c r="B641" s="42" t="s">
        <v>1894</v>
      </c>
      <c r="C641" s="31" t="s">
        <v>356</v>
      </c>
      <c r="D641" s="33">
        <v>30</v>
      </c>
      <c r="E641" s="43"/>
      <c r="F641" s="43"/>
    </row>
    <row r="642" spans="1:6" x14ac:dyDescent="0.3">
      <c r="A642" s="31" t="s">
        <v>2176</v>
      </c>
      <c r="B642" s="42" t="s">
        <v>1897</v>
      </c>
      <c r="C642" s="31" t="s">
        <v>356</v>
      </c>
      <c r="D642" s="33">
        <f>SUM(D641)</f>
        <v>30</v>
      </c>
      <c r="E642" s="43"/>
      <c r="F642" s="43"/>
    </row>
    <row r="643" spans="1:6" x14ac:dyDescent="0.3">
      <c r="A643" s="31"/>
      <c r="B643" s="34"/>
      <c r="C643" s="31"/>
      <c r="D643" s="33"/>
      <c r="E643" s="34"/>
      <c r="F643" s="34"/>
    </row>
    <row r="644" spans="1:6" x14ac:dyDescent="0.3">
      <c r="A644" s="31"/>
      <c r="B644" s="37" t="s">
        <v>2000</v>
      </c>
      <c r="C644" s="31"/>
      <c r="D644" s="41"/>
      <c r="E644" s="34"/>
      <c r="F644" s="34"/>
    </row>
    <row r="645" spans="1:6" x14ac:dyDescent="0.3">
      <c r="A645" s="31"/>
      <c r="B645" s="37"/>
      <c r="C645" s="31"/>
      <c r="D645" s="41"/>
      <c r="E645" s="34"/>
      <c r="F645" s="34"/>
    </row>
    <row r="646" spans="1:6" ht="40.799999999999997" x14ac:dyDescent="0.3">
      <c r="A646" s="31"/>
      <c r="B646" s="34" t="s">
        <v>2001</v>
      </c>
      <c r="C646" s="31"/>
      <c r="D646" s="41"/>
      <c r="E646" s="34"/>
      <c r="F646" s="34"/>
    </row>
    <row r="647" spans="1:6" x14ac:dyDescent="0.3">
      <c r="A647" s="44"/>
      <c r="B647" s="34"/>
      <c r="C647" s="31"/>
      <c r="D647" s="41"/>
      <c r="E647" s="34"/>
      <c r="F647" s="34"/>
    </row>
    <row r="648" spans="1:6" x14ac:dyDescent="0.3">
      <c r="A648" s="44"/>
      <c r="B648" s="46" t="s">
        <v>1992</v>
      </c>
      <c r="C648" s="31"/>
      <c r="D648" s="41"/>
      <c r="E648" s="34"/>
      <c r="F648" s="34"/>
    </row>
    <row r="649" spans="1:6" x14ac:dyDescent="0.3">
      <c r="A649" s="44" t="s">
        <v>2177</v>
      </c>
      <c r="B649" s="42" t="s">
        <v>1894</v>
      </c>
      <c r="C649" s="31" t="s">
        <v>1895</v>
      </c>
      <c r="D649" s="33">
        <v>10</v>
      </c>
      <c r="E649" s="43"/>
      <c r="F649" s="43"/>
    </row>
    <row r="650" spans="1:6" x14ac:dyDescent="0.3">
      <c r="A650" s="31" t="s">
        <v>2178</v>
      </c>
      <c r="B650" s="42" t="s">
        <v>1897</v>
      </c>
      <c r="C650" s="31" t="s">
        <v>1895</v>
      </c>
      <c r="D650" s="33">
        <f>SUM(D649)</f>
        <v>10</v>
      </c>
      <c r="E650" s="43"/>
      <c r="F650" s="43"/>
    </row>
    <row r="651" spans="1:6" x14ac:dyDescent="0.3">
      <c r="A651" s="31"/>
      <c r="B651" s="34"/>
      <c r="C651" s="31"/>
      <c r="D651" s="41"/>
      <c r="E651" s="34"/>
      <c r="F651" s="34"/>
    </row>
    <row r="652" spans="1:6" ht="15" customHeight="1" x14ac:dyDescent="0.3">
      <c r="A652" s="44"/>
      <c r="B652" s="46" t="s">
        <v>1997</v>
      </c>
      <c r="C652" s="31"/>
      <c r="D652" s="33"/>
      <c r="E652" s="34"/>
      <c r="F652" s="34"/>
    </row>
    <row r="653" spans="1:6" x14ac:dyDescent="0.3">
      <c r="A653" s="31" t="s">
        <v>2179</v>
      </c>
      <c r="B653" s="42" t="s">
        <v>1894</v>
      </c>
      <c r="C653" s="31" t="s">
        <v>1895</v>
      </c>
      <c r="D653" s="33">
        <v>5</v>
      </c>
      <c r="E653" s="43"/>
      <c r="F653" s="43"/>
    </row>
    <row r="654" spans="1:6" x14ac:dyDescent="0.3">
      <c r="A654" s="44" t="s">
        <v>2180</v>
      </c>
      <c r="B654" s="42" t="s">
        <v>1897</v>
      </c>
      <c r="C654" s="31" t="s">
        <v>1895</v>
      </c>
      <c r="D654" s="33">
        <f>D653</f>
        <v>5</v>
      </c>
      <c r="E654" s="43"/>
      <c r="F654" s="43"/>
    </row>
    <row r="655" spans="1:6" x14ac:dyDescent="0.3">
      <c r="A655" s="44"/>
      <c r="B655" s="34"/>
      <c r="C655" s="31"/>
      <c r="D655" s="33"/>
      <c r="E655" s="34"/>
      <c r="F655" s="34"/>
    </row>
    <row r="656" spans="1:6" x14ac:dyDescent="0.3">
      <c r="A656" s="44"/>
      <c r="B656" s="37" t="s">
        <v>2006</v>
      </c>
      <c r="C656" s="31"/>
      <c r="D656" s="41"/>
      <c r="E656" s="34"/>
      <c r="F656" s="34"/>
    </row>
    <row r="657" spans="1:6" ht="6" customHeight="1" x14ac:dyDescent="0.3">
      <c r="A657" s="44"/>
      <c r="B657" s="34"/>
      <c r="C657" s="31"/>
      <c r="D657" s="41"/>
      <c r="E657" s="34"/>
      <c r="F657" s="34"/>
    </row>
    <row r="658" spans="1:6" ht="55.5" customHeight="1" x14ac:dyDescent="0.3">
      <c r="A658" s="31"/>
      <c r="B658" s="34" t="s">
        <v>2007</v>
      </c>
      <c r="C658" s="31"/>
      <c r="D658" s="41"/>
      <c r="E658" s="34"/>
      <c r="F658" s="34"/>
    </row>
    <row r="659" spans="1:6" x14ac:dyDescent="0.3">
      <c r="A659" s="31"/>
      <c r="B659" s="34"/>
      <c r="C659" s="31"/>
      <c r="D659" s="33"/>
      <c r="E659" s="34"/>
      <c r="F659" s="34"/>
    </row>
    <row r="660" spans="1:6" ht="15" customHeight="1" x14ac:dyDescent="0.3">
      <c r="A660" s="31"/>
      <c r="B660" s="34" t="s">
        <v>2008</v>
      </c>
      <c r="C660" s="31"/>
      <c r="D660" s="33"/>
      <c r="E660" s="34"/>
      <c r="F660" s="34"/>
    </row>
    <row r="661" spans="1:6" x14ac:dyDescent="0.3">
      <c r="A661" s="31" t="s">
        <v>2181</v>
      </c>
      <c r="B661" s="42" t="s">
        <v>1894</v>
      </c>
      <c r="C661" s="31" t="s">
        <v>1895</v>
      </c>
      <c r="D661" s="33">
        <v>2</v>
      </c>
      <c r="E661" s="43"/>
      <c r="F661" s="43"/>
    </row>
    <row r="662" spans="1:6" x14ac:dyDescent="0.3">
      <c r="A662" s="44" t="s">
        <v>2182</v>
      </c>
      <c r="B662" s="42" t="s">
        <v>1897</v>
      </c>
      <c r="C662" s="31" t="s">
        <v>1895</v>
      </c>
      <c r="D662" s="33">
        <f>SUM(D661)</f>
        <v>2</v>
      </c>
      <c r="E662" s="43"/>
      <c r="F662" s="43"/>
    </row>
    <row r="663" spans="1:6" x14ac:dyDescent="0.3">
      <c r="A663" s="31"/>
      <c r="B663" s="34"/>
      <c r="C663" s="31"/>
      <c r="D663" s="33"/>
      <c r="E663" s="34"/>
      <c r="F663" s="34"/>
    </row>
    <row r="664" spans="1:6" x14ac:dyDescent="0.3">
      <c r="A664" s="31"/>
      <c r="B664" s="34" t="s">
        <v>2011</v>
      </c>
      <c r="C664" s="31"/>
      <c r="D664" s="33"/>
      <c r="E664" s="34"/>
      <c r="F664" s="34"/>
    </row>
    <row r="665" spans="1:6" x14ac:dyDescent="0.3">
      <c r="A665" s="31" t="s">
        <v>2183</v>
      </c>
      <c r="B665" s="42" t="s">
        <v>1894</v>
      </c>
      <c r="C665" s="31" t="s">
        <v>1895</v>
      </c>
      <c r="D665" s="33">
        <v>5</v>
      </c>
      <c r="E665" s="43"/>
      <c r="F665" s="43"/>
    </row>
    <row r="666" spans="1:6" x14ac:dyDescent="0.3">
      <c r="A666" s="31" t="s">
        <v>2184</v>
      </c>
      <c r="B666" s="42" t="s">
        <v>1897</v>
      </c>
      <c r="C666" s="31" t="s">
        <v>1895</v>
      </c>
      <c r="D666" s="33">
        <f>SUM(D665)</f>
        <v>5</v>
      </c>
      <c r="E666" s="43"/>
      <c r="F666" s="43"/>
    </row>
    <row r="667" spans="1:6" x14ac:dyDescent="0.3">
      <c r="A667" s="31"/>
      <c r="B667" s="42"/>
      <c r="C667" s="31"/>
      <c r="D667" s="33"/>
      <c r="E667" s="43"/>
      <c r="F667" s="43"/>
    </row>
    <row r="668" spans="1:6" x14ac:dyDescent="0.3">
      <c r="A668" s="31"/>
      <c r="B668" s="37" t="s">
        <v>2014</v>
      </c>
      <c r="C668" s="31"/>
      <c r="D668" s="33"/>
      <c r="E668" s="34"/>
      <c r="F668" s="34"/>
    </row>
    <row r="669" spans="1:6" x14ac:dyDescent="0.3">
      <c r="A669" s="31"/>
      <c r="B669" s="37"/>
      <c r="C669" s="31"/>
      <c r="D669" s="33"/>
      <c r="E669" s="34"/>
      <c r="F669" s="34"/>
    </row>
    <row r="670" spans="1:6" ht="20.399999999999999" x14ac:dyDescent="0.3">
      <c r="A670" s="31"/>
      <c r="B670" s="34" t="s">
        <v>2015</v>
      </c>
      <c r="C670" s="31"/>
      <c r="D670" s="33"/>
      <c r="E670" s="34"/>
      <c r="F670" s="34"/>
    </row>
    <row r="671" spans="1:6" x14ac:dyDescent="0.3">
      <c r="A671" s="31"/>
      <c r="B671" s="34"/>
      <c r="C671" s="31"/>
      <c r="D671" s="33"/>
      <c r="E671" s="34"/>
      <c r="F671" s="34"/>
    </row>
    <row r="672" spans="1:6" x14ac:dyDescent="0.3">
      <c r="A672" s="31"/>
      <c r="B672" s="34" t="s">
        <v>2016</v>
      </c>
      <c r="C672" s="31"/>
      <c r="D672" s="33"/>
      <c r="E672" s="34"/>
      <c r="F672" s="34"/>
    </row>
    <row r="673" spans="1:6" x14ac:dyDescent="0.3">
      <c r="A673" s="31" t="s">
        <v>2185</v>
      </c>
      <c r="B673" s="42" t="s">
        <v>1894</v>
      </c>
      <c r="C673" s="31" t="s">
        <v>356</v>
      </c>
      <c r="D673" s="33">
        <v>5</v>
      </c>
      <c r="E673" s="43"/>
      <c r="F673" s="43"/>
    </row>
    <row r="674" spans="1:6" x14ac:dyDescent="0.3">
      <c r="A674" s="31" t="s">
        <v>2186</v>
      </c>
      <c r="B674" s="42" t="s">
        <v>1897</v>
      </c>
      <c r="C674" s="31" t="s">
        <v>356</v>
      </c>
      <c r="D674" s="33">
        <f>SUM(D673)</f>
        <v>5</v>
      </c>
      <c r="E674" s="43"/>
      <c r="F674" s="43"/>
    </row>
    <row r="675" spans="1:6" x14ac:dyDescent="0.3">
      <c r="A675" s="44"/>
      <c r="B675" s="34"/>
      <c r="C675" s="31"/>
      <c r="D675" s="33"/>
      <c r="E675" s="34"/>
      <c r="F675" s="34"/>
    </row>
    <row r="676" spans="1:6" x14ac:dyDescent="0.3">
      <c r="A676" s="44"/>
      <c r="B676" s="34"/>
      <c r="C676" s="31"/>
      <c r="D676" s="33"/>
      <c r="E676" s="34"/>
      <c r="F676" s="34"/>
    </row>
    <row r="677" spans="1:6" x14ac:dyDescent="0.3">
      <c r="A677" s="44"/>
      <c r="B677" s="34"/>
      <c r="C677" s="31"/>
      <c r="D677" s="33"/>
      <c r="E677" s="34"/>
      <c r="F677" s="34"/>
    </row>
    <row r="678" spans="1:6" x14ac:dyDescent="0.3">
      <c r="A678" s="44"/>
      <c r="B678" s="34"/>
      <c r="C678" s="31"/>
      <c r="D678" s="33"/>
      <c r="E678" s="34"/>
      <c r="F678" s="34"/>
    </row>
    <row r="679" spans="1:6" x14ac:dyDescent="0.3">
      <c r="A679" s="44"/>
      <c r="B679" s="34"/>
      <c r="C679" s="31"/>
      <c r="D679" s="33"/>
      <c r="E679" s="34"/>
      <c r="F679" s="34"/>
    </row>
    <row r="680" spans="1:6" x14ac:dyDescent="0.3">
      <c r="A680" s="44"/>
      <c r="B680" s="34"/>
      <c r="C680" s="31"/>
      <c r="D680" s="33"/>
      <c r="E680" s="34"/>
      <c r="F680" s="34"/>
    </row>
    <row r="681" spans="1:6" x14ac:dyDescent="0.3">
      <c r="A681" s="44"/>
      <c r="B681" s="34"/>
      <c r="C681" s="31"/>
      <c r="D681" s="33"/>
      <c r="E681" s="34"/>
      <c r="F681" s="34"/>
    </row>
    <row r="682" spans="1:6" x14ac:dyDescent="0.3">
      <c r="A682" s="44"/>
      <c r="B682" s="34"/>
      <c r="C682" s="31"/>
      <c r="D682" s="33"/>
      <c r="E682" s="34"/>
      <c r="F682" s="34"/>
    </row>
    <row r="683" spans="1:6" x14ac:dyDescent="0.3">
      <c r="A683" s="44"/>
      <c r="B683" s="34"/>
      <c r="C683" s="31"/>
      <c r="D683" s="33"/>
      <c r="E683" s="34"/>
      <c r="F683" s="34"/>
    </row>
    <row r="684" spans="1:6" x14ac:dyDescent="0.3">
      <c r="A684" s="44"/>
      <c r="B684" s="34"/>
      <c r="C684" s="31"/>
      <c r="D684" s="33"/>
      <c r="E684" s="34"/>
      <c r="F684" s="34"/>
    </row>
    <row r="685" spans="1:6" x14ac:dyDescent="0.3">
      <c r="A685" s="44"/>
      <c r="B685" s="34"/>
      <c r="C685" s="31"/>
      <c r="D685" s="33"/>
      <c r="E685" s="34"/>
      <c r="F685" s="34"/>
    </row>
    <row r="686" spans="1:6" s="28" customFormat="1" ht="22.5" customHeight="1" x14ac:dyDescent="0.3">
      <c r="A686" s="49" t="s">
        <v>1926</v>
      </c>
      <c r="B686" s="50"/>
      <c r="C686" s="50"/>
      <c r="D686" s="50"/>
      <c r="E686" s="51"/>
      <c r="F686" s="52"/>
    </row>
    <row r="687" spans="1:6" s="28" customFormat="1" x14ac:dyDescent="0.3">
      <c r="A687" s="53"/>
      <c r="B687" s="53"/>
      <c r="C687" s="53"/>
      <c r="D687" s="53"/>
      <c r="E687" s="53"/>
      <c r="F687" s="54"/>
    </row>
    <row r="688" spans="1:6" s="28" customFormat="1" ht="13.8" customHeight="1" x14ac:dyDescent="0.3">
      <c r="A688" s="55"/>
      <c r="B688" s="56"/>
      <c r="C688" s="56"/>
      <c r="D688" s="56"/>
      <c r="E688" s="56"/>
      <c r="F688" s="57"/>
    </row>
    <row r="689" spans="1:6" s="28" customFormat="1" ht="22.5" customHeight="1" x14ac:dyDescent="0.3">
      <c r="A689" s="49" t="s">
        <v>1927</v>
      </c>
      <c r="B689" s="50"/>
      <c r="C689" s="50"/>
      <c r="D689" s="50"/>
      <c r="E689" s="51"/>
      <c r="F689" s="52"/>
    </row>
    <row r="690" spans="1:6" x14ac:dyDescent="0.3">
      <c r="A690" s="44"/>
      <c r="B690" s="34"/>
      <c r="C690" s="31"/>
      <c r="D690" s="33"/>
      <c r="E690" s="34"/>
      <c r="F690" s="34"/>
    </row>
    <row r="691" spans="1:6" x14ac:dyDescent="0.3">
      <c r="A691" s="44"/>
      <c r="B691" s="37" t="s">
        <v>2019</v>
      </c>
      <c r="C691" s="31"/>
      <c r="D691" s="33"/>
      <c r="E691" s="34"/>
      <c r="F691" s="34"/>
    </row>
    <row r="692" spans="1:6" x14ac:dyDescent="0.3">
      <c r="A692" s="44"/>
      <c r="B692" s="37"/>
      <c r="C692" s="31"/>
      <c r="D692" s="33"/>
      <c r="E692" s="34"/>
      <c r="F692" s="34"/>
    </row>
    <row r="693" spans="1:6" x14ac:dyDescent="0.3">
      <c r="A693" s="31"/>
      <c r="B693" s="34" t="s">
        <v>2020</v>
      </c>
      <c r="C693" s="31"/>
      <c r="D693" s="33"/>
      <c r="E693" s="34"/>
      <c r="F693" s="34"/>
    </row>
    <row r="694" spans="1:6" x14ac:dyDescent="0.3">
      <c r="A694" s="31"/>
      <c r="B694" s="34"/>
      <c r="C694" s="31"/>
      <c r="D694" s="33"/>
      <c r="E694" s="34"/>
      <c r="F694" s="34"/>
    </row>
    <row r="695" spans="1:6" x14ac:dyDescent="0.3">
      <c r="A695" s="31"/>
      <c r="B695" s="34" t="s">
        <v>2021</v>
      </c>
      <c r="C695" s="31"/>
      <c r="D695" s="33"/>
      <c r="E695" s="34"/>
      <c r="F695" s="34"/>
    </row>
    <row r="696" spans="1:6" x14ac:dyDescent="0.3">
      <c r="A696" s="31" t="s">
        <v>2187</v>
      </c>
      <c r="B696" s="42" t="s">
        <v>1894</v>
      </c>
      <c r="C696" s="31" t="s">
        <v>1895</v>
      </c>
      <c r="D696" s="33">
        <v>2</v>
      </c>
      <c r="E696" s="43"/>
      <c r="F696" s="43"/>
    </row>
    <row r="697" spans="1:6" x14ac:dyDescent="0.3">
      <c r="A697" s="44" t="s">
        <v>2188</v>
      </c>
      <c r="B697" s="42" t="s">
        <v>1897</v>
      </c>
      <c r="C697" s="31" t="s">
        <v>1895</v>
      </c>
      <c r="D697" s="33">
        <f>D696</f>
        <v>2</v>
      </c>
      <c r="E697" s="43"/>
      <c r="F697" s="43"/>
    </row>
    <row r="698" spans="1:6" x14ac:dyDescent="0.3">
      <c r="A698" s="44"/>
      <c r="B698" s="42"/>
      <c r="C698" s="31"/>
      <c r="D698" s="33"/>
      <c r="E698" s="43"/>
      <c r="F698" s="43"/>
    </row>
    <row r="699" spans="1:6" x14ac:dyDescent="0.3">
      <c r="A699" s="31"/>
      <c r="B699" s="42"/>
      <c r="C699" s="31"/>
      <c r="D699" s="33"/>
      <c r="E699" s="43"/>
      <c r="F699" s="43"/>
    </row>
    <row r="700" spans="1:6" x14ac:dyDescent="0.3">
      <c r="A700" s="31"/>
      <c r="B700" s="37" t="s">
        <v>2040</v>
      </c>
      <c r="C700" s="31"/>
      <c r="D700" s="33"/>
      <c r="E700" s="34"/>
      <c r="F700" s="34"/>
    </row>
    <row r="701" spans="1:6" x14ac:dyDescent="0.3">
      <c r="A701" s="31"/>
      <c r="B701" s="37"/>
      <c r="C701" s="31"/>
      <c r="D701" s="33"/>
      <c r="E701" s="34"/>
      <c r="F701" s="34"/>
    </row>
    <row r="702" spans="1:6" ht="20.399999999999999" x14ac:dyDescent="0.3">
      <c r="A702" s="31"/>
      <c r="B702" s="34" t="s">
        <v>2041</v>
      </c>
      <c r="C702" s="31"/>
      <c r="D702" s="33"/>
      <c r="E702" s="34"/>
      <c r="F702" s="34"/>
    </row>
    <row r="703" spans="1:6" ht="14.25" customHeight="1" x14ac:dyDescent="0.3">
      <c r="A703" s="31"/>
      <c r="B703" s="34"/>
      <c r="C703" s="31"/>
      <c r="D703" s="33"/>
      <c r="E703" s="34"/>
      <c r="F703" s="34"/>
    </row>
    <row r="704" spans="1:6" x14ac:dyDescent="0.3">
      <c r="A704" s="31"/>
      <c r="B704" s="34" t="s">
        <v>2042</v>
      </c>
      <c r="C704" s="31"/>
      <c r="D704" s="33"/>
      <c r="E704" s="34"/>
      <c r="F704" s="34"/>
    </row>
    <row r="705" spans="1:6" x14ac:dyDescent="0.3">
      <c r="A705" s="31" t="s">
        <v>2189</v>
      </c>
      <c r="B705" s="42" t="s">
        <v>1894</v>
      </c>
      <c r="C705" s="31" t="s">
        <v>356</v>
      </c>
      <c r="D705" s="33">
        <v>120</v>
      </c>
      <c r="E705" s="43"/>
      <c r="F705" s="43"/>
    </row>
    <row r="706" spans="1:6" x14ac:dyDescent="0.3">
      <c r="A706" s="31" t="s">
        <v>2190</v>
      </c>
      <c r="B706" s="42" t="s">
        <v>1897</v>
      </c>
      <c r="C706" s="31" t="s">
        <v>356</v>
      </c>
      <c r="D706" s="33">
        <f>SUM(D705)</f>
        <v>120</v>
      </c>
      <c r="E706" s="43"/>
      <c r="F706" s="43"/>
    </row>
    <row r="707" spans="1:6" x14ac:dyDescent="0.3">
      <c r="A707" s="31"/>
      <c r="B707" s="34"/>
      <c r="C707" s="31"/>
      <c r="D707" s="33"/>
      <c r="E707" s="34"/>
      <c r="F707" s="34"/>
    </row>
    <row r="708" spans="1:6" x14ac:dyDescent="0.3">
      <c r="A708" s="31"/>
      <c r="B708" s="34" t="s">
        <v>2045</v>
      </c>
      <c r="C708" s="31"/>
      <c r="D708" s="33"/>
      <c r="E708" s="34"/>
      <c r="F708" s="34"/>
    </row>
    <row r="709" spans="1:6" x14ac:dyDescent="0.3">
      <c r="A709" s="31" t="s">
        <v>2191</v>
      </c>
      <c r="B709" s="42" t="s">
        <v>1894</v>
      </c>
      <c r="C709" s="31" t="s">
        <v>356</v>
      </c>
      <c r="D709" s="33">
        <v>60</v>
      </c>
      <c r="E709" s="43"/>
      <c r="F709" s="43"/>
    </row>
    <row r="710" spans="1:6" x14ac:dyDescent="0.3">
      <c r="A710" s="44" t="s">
        <v>2192</v>
      </c>
      <c r="B710" s="42" t="s">
        <v>1897</v>
      </c>
      <c r="C710" s="31" t="s">
        <v>356</v>
      </c>
      <c r="D710" s="33">
        <f>SUM(D709)</f>
        <v>60</v>
      </c>
      <c r="E710" s="43"/>
      <c r="F710" s="43"/>
    </row>
    <row r="711" spans="1:6" x14ac:dyDescent="0.3">
      <c r="A711" s="44"/>
      <c r="B711" s="42"/>
      <c r="C711" s="31"/>
      <c r="D711" s="33"/>
      <c r="E711" s="43"/>
      <c r="F711" s="43"/>
    </row>
    <row r="712" spans="1:6" x14ac:dyDescent="0.3">
      <c r="A712" s="31"/>
      <c r="B712" s="34"/>
      <c r="C712" s="31"/>
      <c r="D712" s="33"/>
      <c r="E712" s="34"/>
      <c r="F712" s="34"/>
    </row>
    <row r="713" spans="1:6" ht="15" customHeight="1" x14ac:dyDescent="0.3">
      <c r="A713" s="31"/>
      <c r="B713" s="37" t="s">
        <v>2048</v>
      </c>
      <c r="C713" s="31"/>
      <c r="D713" s="33"/>
      <c r="E713" s="34"/>
      <c r="F713" s="34"/>
    </row>
    <row r="714" spans="1:6" x14ac:dyDescent="0.3">
      <c r="A714" s="31"/>
      <c r="B714" s="37"/>
      <c r="C714" s="31"/>
      <c r="D714" s="33"/>
      <c r="E714" s="34"/>
      <c r="F714" s="34"/>
    </row>
    <row r="715" spans="1:6" ht="20.399999999999999" x14ac:dyDescent="0.3">
      <c r="A715" s="31"/>
      <c r="B715" s="34" t="s">
        <v>2049</v>
      </c>
      <c r="C715" s="31"/>
      <c r="D715" s="33"/>
      <c r="E715" s="34"/>
      <c r="F715" s="34"/>
    </row>
    <row r="716" spans="1:6" x14ac:dyDescent="0.3">
      <c r="A716" s="31"/>
      <c r="B716" s="34"/>
      <c r="C716" s="31"/>
      <c r="D716" s="33"/>
      <c r="E716" s="34"/>
      <c r="F716" s="34"/>
    </row>
    <row r="717" spans="1:6" x14ac:dyDescent="0.3">
      <c r="A717" s="31"/>
      <c r="B717" s="34" t="s">
        <v>2042</v>
      </c>
      <c r="C717" s="31"/>
      <c r="D717" s="33"/>
      <c r="E717" s="34"/>
      <c r="F717" s="34"/>
    </row>
    <row r="718" spans="1:6" x14ac:dyDescent="0.3">
      <c r="A718" s="31" t="s">
        <v>180</v>
      </c>
      <c r="B718" s="42" t="s">
        <v>1894</v>
      </c>
      <c r="C718" s="31" t="s">
        <v>356</v>
      </c>
      <c r="D718" s="33">
        <v>60</v>
      </c>
      <c r="E718" s="43"/>
      <c r="F718" s="43"/>
    </row>
    <row r="719" spans="1:6" x14ac:dyDescent="0.3">
      <c r="A719" s="31" t="s">
        <v>182</v>
      </c>
      <c r="B719" s="42" t="s">
        <v>1897</v>
      </c>
      <c r="C719" s="31" t="s">
        <v>356</v>
      </c>
      <c r="D719" s="33">
        <f>SUM(D718)</f>
        <v>60</v>
      </c>
      <c r="E719" s="43"/>
      <c r="F719" s="43"/>
    </row>
    <row r="720" spans="1:6" x14ac:dyDescent="0.3">
      <c r="A720" s="31"/>
      <c r="B720" s="34"/>
      <c r="C720" s="31"/>
      <c r="D720" s="33"/>
      <c r="E720" s="34"/>
      <c r="F720" s="34"/>
    </row>
    <row r="721" spans="1:6" x14ac:dyDescent="0.3">
      <c r="A721" s="31"/>
      <c r="B721" s="34" t="s">
        <v>2045</v>
      </c>
      <c r="C721" s="31"/>
      <c r="D721" s="33"/>
      <c r="E721" s="34"/>
      <c r="F721" s="34"/>
    </row>
    <row r="722" spans="1:6" x14ac:dyDescent="0.3">
      <c r="A722" s="31" t="s">
        <v>184</v>
      </c>
      <c r="B722" s="42" t="s">
        <v>1894</v>
      </c>
      <c r="C722" s="31" t="s">
        <v>356</v>
      </c>
      <c r="D722" s="33">
        <v>30</v>
      </c>
      <c r="E722" s="43"/>
      <c r="F722" s="43"/>
    </row>
    <row r="723" spans="1:6" x14ac:dyDescent="0.3">
      <c r="A723" s="44" t="s">
        <v>186</v>
      </c>
      <c r="B723" s="42" t="s">
        <v>1897</v>
      </c>
      <c r="C723" s="31" t="s">
        <v>356</v>
      </c>
      <c r="D723" s="33">
        <f>SUM(D722)</f>
        <v>30</v>
      </c>
      <c r="E723" s="43"/>
      <c r="F723" s="43"/>
    </row>
    <row r="724" spans="1:6" x14ac:dyDescent="0.3">
      <c r="A724" s="44"/>
      <c r="B724" s="42"/>
      <c r="C724" s="31"/>
      <c r="D724" s="33"/>
      <c r="E724" s="43"/>
      <c r="F724" s="43"/>
    </row>
    <row r="725" spans="1:6" x14ac:dyDescent="0.3">
      <c r="A725" s="31"/>
      <c r="B725" s="34"/>
      <c r="C725" s="31"/>
      <c r="D725" s="33"/>
      <c r="E725" s="34"/>
      <c r="F725" s="34"/>
    </row>
    <row r="726" spans="1:6" x14ac:dyDescent="0.3">
      <c r="A726" s="44"/>
      <c r="B726" s="37" t="s">
        <v>2054</v>
      </c>
      <c r="C726" s="31"/>
      <c r="D726" s="33"/>
      <c r="E726" s="34"/>
      <c r="F726" s="34"/>
    </row>
    <row r="727" spans="1:6" x14ac:dyDescent="0.3">
      <c r="A727" s="44"/>
      <c r="B727" s="37"/>
      <c r="C727" s="31"/>
      <c r="D727" s="33"/>
      <c r="E727" s="34"/>
      <c r="F727" s="34"/>
    </row>
    <row r="728" spans="1:6" ht="20.399999999999999" x14ac:dyDescent="0.3">
      <c r="A728" s="31"/>
      <c r="B728" s="34" t="s">
        <v>2055</v>
      </c>
      <c r="C728" s="31"/>
      <c r="D728" s="33"/>
      <c r="E728" s="34"/>
      <c r="F728" s="34"/>
    </row>
    <row r="729" spans="1:6" x14ac:dyDescent="0.3">
      <c r="A729" s="31"/>
      <c r="B729" s="70"/>
      <c r="C729" s="31"/>
      <c r="D729" s="33"/>
      <c r="E729" s="43"/>
      <c r="F729" s="43"/>
    </row>
    <row r="730" spans="1:6" x14ac:dyDescent="0.3">
      <c r="A730" s="31"/>
      <c r="B730" s="34" t="s">
        <v>2056</v>
      </c>
      <c r="C730" s="31"/>
      <c r="D730" s="33"/>
      <c r="E730" s="34"/>
      <c r="F730" s="34"/>
    </row>
    <row r="731" spans="1:6" x14ac:dyDescent="0.3">
      <c r="A731" s="31" t="s">
        <v>188</v>
      </c>
      <c r="B731" s="42" t="s">
        <v>1894</v>
      </c>
      <c r="C731" s="31" t="s">
        <v>1895</v>
      </c>
      <c r="D731" s="33">
        <v>2</v>
      </c>
      <c r="E731" s="43"/>
      <c r="F731" s="43"/>
    </row>
    <row r="732" spans="1:6" x14ac:dyDescent="0.3">
      <c r="A732" s="31" t="s">
        <v>192</v>
      </c>
      <c r="B732" s="42" t="s">
        <v>1897</v>
      </c>
      <c r="C732" s="31" t="s">
        <v>1895</v>
      </c>
      <c r="D732" s="33">
        <f>SUM(D731)</f>
        <v>2</v>
      </c>
      <c r="E732" s="43"/>
      <c r="F732" s="43"/>
    </row>
    <row r="733" spans="1:6" x14ac:dyDescent="0.3">
      <c r="A733" s="31"/>
      <c r="B733" s="70"/>
      <c r="C733" s="31"/>
      <c r="D733" s="33"/>
      <c r="E733" s="43"/>
      <c r="F733" s="43"/>
    </row>
    <row r="734" spans="1:6" ht="20.399999999999999" x14ac:dyDescent="0.3">
      <c r="A734" s="31"/>
      <c r="B734" s="34" t="s">
        <v>2059</v>
      </c>
      <c r="C734" s="31"/>
      <c r="D734" s="33"/>
      <c r="E734" s="34"/>
      <c r="F734" s="34"/>
    </row>
    <row r="735" spans="1:6" x14ac:dyDescent="0.3">
      <c r="A735" s="31" t="s">
        <v>198</v>
      </c>
      <c r="B735" s="42" t="s">
        <v>1894</v>
      </c>
      <c r="C735" s="31" t="s">
        <v>1895</v>
      </c>
      <c r="D735" s="33">
        <v>2</v>
      </c>
      <c r="E735" s="43"/>
      <c r="F735" s="43"/>
    </row>
    <row r="736" spans="1:6" x14ac:dyDescent="0.3">
      <c r="A736" s="31" t="s">
        <v>200</v>
      </c>
      <c r="B736" s="42" t="s">
        <v>1897</v>
      </c>
      <c r="C736" s="31" t="s">
        <v>1895</v>
      </c>
      <c r="D736" s="33">
        <f>D735</f>
        <v>2</v>
      </c>
      <c r="E736" s="43"/>
      <c r="F736" s="43"/>
    </row>
    <row r="737" spans="1:6" x14ac:dyDescent="0.3">
      <c r="A737" s="31"/>
      <c r="B737" s="70"/>
      <c r="C737" s="31"/>
      <c r="D737" s="33"/>
      <c r="E737" s="43"/>
      <c r="F737" s="43"/>
    </row>
    <row r="738" spans="1:6" x14ac:dyDescent="0.3">
      <c r="A738" s="31"/>
      <c r="B738" s="34"/>
      <c r="C738" s="31"/>
      <c r="D738" s="33"/>
      <c r="E738" s="34"/>
      <c r="F738" s="34"/>
    </row>
    <row r="739" spans="1:6" x14ac:dyDescent="0.3">
      <c r="A739" s="31"/>
      <c r="B739" s="42"/>
      <c r="C739" s="31"/>
      <c r="D739" s="33"/>
      <c r="E739" s="43"/>
      <c r="F739" s="43"/>
    </row>
    <row r="740" spans="1:6" x14ac:dyDescent="0.3">
      <c r="A740" s="31"/>
      <c r="B740" s="42"/>
      <c r="C740" s="31"/>
      <c r="D740" s="33"/>
      <c r="E740" s="43"/>
      <c r="F740" s="43"/>
    </row>
    <row r="741" spans="1:6" x14ac:dyDescent="0.3">
      <c r="A741" s="31"/>
      <c r="B741" s="42"/>
      <c r="C741" s="31"/>
      <c r="D741" s="33"/>
      <c r="E741" s="43"/>
      <c r="F741" s="43"/>
    </row>
    <row r="742" spans="1:6" x14ac:dyDescent="0.3">
      <c r="A742" s="31"/>
      <c r="B742" s="42"/>
      <c r="C742" s="31"/>
      <c r="D742" s="33"/>
      <c r="E742" s="43"/>
      <c r="F742" s="43"/>
    </row>
    <row r="743" spans="1:6" x14ac:dyDescent="0.3">
      <c r="A743" s="31"/>
      <c r="B743" s="42"/>
      <c r="C743" s="31"/>
      <c r="D743" s="33"/>
      <c r="E743" s="43"/>
      <c r="F743" s="43"/>
    </row>
    <row r="744" spans="1:6" x14ac:dyDescent="0.3">
      <c r="A744" s="31"/>
      <c r="B744" s="42"/>
      <c r="C744" s="31"/>
      <c r="D744" s="33"/>
      <c r="E744" s="43"/>
      <c r="F744" s="43"/>
    </row>
    <row r="745" spans="1:6" x14ac:dyDescent="0.3">
      <c r="A745" s="31"/>
      <c r="B745" s="42"/>
      <c r="C745" s="31"/>
      <c r="D745" s="33"/>
      <c r="E745" s="43"/>
      <c r="F745" s="43"/>
    </row>
    <row r="746" spans="1:6" x14ac:dyDescent="0.3">
      <c r="A746" s="31"/>
      <c r="B746" s="42"/>
      <c r="C746" s="31"/>
      <c r="D746" s="33"/>
      <c r="E746" s="43"/>
      <c r="F746" s="43"/>
    </row>
    <row r="747" spans="1:6" x14ac:dyDescent="0.3">
      <c r="A747" s="31"/>
      <c r="B747" s="42"/>
      <c r="C747" s="31"/>
      <c r="D747" s="33"/>
      <c r="E747" s="43"/>
      <c r="F747" s="43"/>
    </row>
    <row r="748" spans="1:6" x14ac:dyDescent="0.3">
      <c r="A748" s="31"/>
      <c r="B748" s="42"/>
      <c r="C748" s="31"/>
      <c r="D748" s="33"/>
      <c r="E748" s="43"/>
      <c r="F748" s="43"/>
    </row>
    <row r="749" spans="1:6" x14ac:dyDescent="0.3">
      <c r="A749" s="31"/>
      <c r="B749" s="42"/>
      <c r="C749" s="31"/>
      <c r="D749" s="33"/>
      <c r="E749" s="43"/>
      <c r="F749" s="43"/>
    </row>
    <row r="750" spans="1:6" x14ac:dyDescent="0.3">
      <c r="A750" s="31"/>
      <c r="B750" s="42"/>
      <c r="C750" s="31"/>
      <c r="D750" s="33"/>
      <c r="E750" s="43"/>
      <c r="F750" s="43"/>
    </row>
    <row r="751" spans="1:6" x14ac:dyDescent="0.3">
      <c r="A751" s="31"/>
      <c r="B751" s="42"/>
      <c r="C751" s="31"/>
      <c r="D751" s="33"/>
      <c r="E751" s="43"/>
      <c r="F751" s="43"/>
    </row>
    <row r="752" spans="1:6" x14ac:dyDescent="0.3">
      <c r="A752" s="31"/>
      <c r="B752" s="70"/>
      <c r="C752" s="31"/>
      <c r="D752" s="33"/>
      <c r="E752" s="43"/>
      <c r="F752" s="43"/>
    </row>
    <row r="753" spans="1:6" x14ac:dyDescent="0.3">
      <c r="A753" s="31"/>
      <c r="B753" s="42"/>
      <c r="C753" s="31"/>
      <c r="D753" s="33"/>
      <c r="E753" s="43"/>
      <c r="F753" s="43"/>
    </row>
    <row r="754" spans="1:6" x14ac:dyDescent="0.3">
      <c r="A754" s="31"/>
      <c r="B754" s="42"/>
      <c r="C754" s="31"/>
      <c r="D754" s="33"/>
      <c r="E754" s="43"/>
      <c r="F754" s="43"/>
    </row>
    <row r="755" spans="1:6" s="28" customFormat="1" ht="22.5" customHeight="1" x14ac:dyDescent="0.3">
      <c r="A755" s="49" t="s">
        <v>1926</v>
      </c>
      <c r="B755" s="50"/>
      <c r="C755" s="50"/>
      <c r="D755" s="50"/>
      <c r="E755" s="51"/>
      <c r="F755" s="52"/>
    </row>
    <row r="756" spans="1:6" s="28" customFormat="1" x14ac:dyDescent="0.3">
      <c r="A756" s="53"/>
      <c r="B756" s="53"/>
      <c r="C756" s="53"/>
      <c r="D756" s="53"/>
      <c r="E756" s="53"/>
      <c r="F756" s="54"/>
    </row>
    <row r="757" spans="1:6" s="28" customFormat="1" ht="13.8" customHeight="1" x14ac:dyDescent="0.3">
      <c r="A757" s="55"/>
      <c r="B757" s="56"/>
      <c r="C757" s="56"/>
      <c r="D757" s="56"/>
      <c r="E757" s="56"/>
      <c r="F757" s="57"/>
    </row>
    <row r="758" spans="1:6" s="28" customFormat="1" ht="22.5" customHeight="1" x14ac:dyDescent="0.3">
      <c r="A758" s="49" t="s">
        <v>1927</v>
      </c>
      <c r="B758" s="50"/>
      <c r="C758" s="50"/>
      <c r="D758" s="50"/>
      <c r="E758" s="51"/>
      <c r="F758" s="52"/>
    </row>
    <row r="759" spans="1:6" x14ac:dyDescent="0.3">
      <c r="A759" s="31"/>
      <c r="B759" s="42"/>
      <c r="C759" s="31"/>
      <c r="D759" s="33"/>
      <c r="E759" s="43"/>
      <c r="F759" s="43"/>
    </row>
    <row r="760" spans="1:6" x14ac:dyDescent="0.3">
      <c r="A760" s="31"/>
      <c r="B760" s="37" t="s">
        <v>2077</v>
      </c>
      <c r="C760" s="31"/>
      <c r="D760" s="33"/>
      <c r="E760" s="34"/>
      <c r="F760" s="34"/>
    </row>
    <row r="761" spans="1:6" x14ac:dyDescent="0.3">
      <c r="A761" s="31"/>
      <c r="B761" s="37"/>
      <c r="C761" s="31"/>
      <c r="D761" s="33"/>
      <c r="E761" s="34"/>
      <c r="F761" s="34"/>
    </row>
    <row r="762" spans="1:6" x14ac:dyDescent="0.3">
      <c r="A762" s="31"/>
      <c r="B762" s="46" t="s">
        <v>2078</v>
      </c>
      <c r="C762" s="31"/>
      <c r="D762" s="33"/>
      <c r="E762" s="34"/>
      <c r="F762" s="34"/>
    </row>
    <row r="763" spans="1:6" x14ac:dyDescent="0.3">
      <c r="A763" s="31"/>
      <c r="B763" s="46"/>
      <c r="C763" s="31"/>
      <c r="D763" s="33"/>
      <c r="E763" s="34"/>
      <c r="F763" s="34"/>
    </row>
    <row r="764" spans="1:6" x14ac:dyDescent="0.3">
      <c r="A764" s="31"/>
      <c r="B764" s="46" t="s">
        <v>2079</v>
      </c>
      <c r="C764" s="31"/>
      <c r="D764" s="33"/>
      <c r="E764" s="34"/>
      <c r="F764" s="34"/>
    </row>
    <row r="765" spans="1:6" x14ac:dyDescent="0.3">
      <c r="A765" s="31" t="s">
        <v>201</v>
      </c>
      <c r="B765" s="42" t="s">
        <v>1894</v>
      </c>
      <c r="C765" s="31" t="s">
        <v>1895</v>
      </c>
      <c r="D765" s="33">
        <v>1</v>
      </c>
      <c r="E765" s="43"/>
      <c r="F765" s="43"/>
    </row>
    <row r="766" spans="1:6" x14ac:dyDescent="0.3">
      <c r="A766" s="31" t="s">
        <v>203</v>
      </c>
      <c r="B766" s="42" t="s">
        <v>1897</v>
      </c>
      <c r="C766" s="31" t="s">
        <v>1895</v>
      </c>
      <c r="D766" s="33">
        <f>D765</f>
        <v>1</v>
      </c>
      <c r="E766" s="43"/>
      <c r="F766" s="43"/>
    </row>
    <row r="767" spans="1:6" x14ac:dyDescent="0.3">
      <c r="A767" s="31"/>
      <c r="B767" s="42"/>
      <c r="C767" s="31"/>
      <c r="D767" s="33"/>
      <c r="E767" s="43"/>
      <c r="F767" s="43"/>
    </row>
    <row r="768" spans="1:6" x14ac:dyDescent="0.3">
      <c r="A768" s="31"/>
      <c r="B768" s="42"/>
      <c r="C768" s="31"/>
      <c r="D768" s="33"/>
      <c r="E768" s="43"/>
      <c r="F768" s="43"/>
    </row>
    <row r="769" spans="1:6" x14ac:dyDescent="0.3">
      <c r="A769" s="31"/>
      <c r="B769" s="37" t="s">
        <v>2082</v>
      </c>
      <c r="C769" s="31"/>
      <c r="D769" s="33"/>
      <c r="E769" s="34"/>
      <c r="F769" s="34"/>
    </row>
    <row r="770" spans="1:6" x14ac:dyDescent="0.3">
      <c r="A770" s="31"/>
      <c r="B770" s="37"/>
      <c r="C770" s="31"/>
      <c r="D770" s="33"/>
      <c r="E770" s="34"/>
      <c r="F770" s="34"/>
    </row>
    <row r="771" spans="1:6" ht="39" customHeight="1" x14ac:dyDescent="0.3">
      <c r="A771" s="31"/>
      <c r="B771" s="34" t="s">
        <v>2083</v>
      </c>
      <c r="C771" s="31"/>
      <c r="D771" s="33"/>
      <c r="E771" s="34"/>
      <c r="F771" s="34"/>
    </row>
    <row r="772" spans="1:6" ht="10.5" customHeight="1" x14ac:dyDescent="0.3">
      <c r="A772" s="31"/>
      <c r="B772" s="34"/>
      <c r="C772" s="31"/>
      <c r="D772" s="33"/>
      <c r="E772" s="34"/>
      <c r="F772" s="34"/>
    </row>
    <row r="773" spans="1:6" ht="12" customHeight="1" x14ac:dyDescent="0.3">
      <c r="A773" s="31"/>
      <c r="B773" s="34" t="s">
        <v>2084</v>
      </c>
      <c r="C773" s="31"/>
      <c r="D773" s="33"/>
      <c r="E773" s="34"/>
      <c r="F773" s="34"/>
    </row>
    <row r="774" spans="1:6" x14ac:dyDescent="0.3">
      <c r="A774" s="31" t="s">
        <v>2193</v>
      </c>
      <c r="B774" s="42" t="s">
        <v>1894</v>
      </c>
      <c r="C774" s="31" t="s">
        <v>1895</v>
      </c>
      <c r="D774" s="33">
        <v>1</v>
      </c>
      <c r="E774" s="43"/>
      <c r="F774" s="43"/>
    </row>
    <row r="775" spans="1:6" x14ac:dyDescent="0.3">
      <c r="A775" s="31" t="s">
        <v>2194</v>
      </c>
      <c r="B775" s="42" t="s">
        <v>1897</v>
      </c>
      <c r="C775" s="31" t="s">
        <v>1895</v>
      </c>
      <c r="D775" s="33">
        <f>SUM(D774)</f>
        <v>1</v>
      </c>
      <c r="E775" s="43"/>
      <c r="F775" s="43"/>
    </row>
    <row r="776" spans="1:6" x14ac:dyDescent="0.3">
      <c r="A776" s="31"/>
      <c r="B776" s="42"/>
      <c r="C776" s="31"/>
      <c r="D776" s="33"/>
      <c r="E776" s="43"/>
      <c r="F776" s="43"/>
    </row>
    <row r="777" spans="1:6" x14ac:dyDescent="0.3">
      <c r="A777" s="31"/>
      <c r="B777" s="34" t="s">
        <v>2087</v>
      </c>
      <c r="C777" s="31"/>
      <c r="D777" s="33"/>
      <c r="E777" s="34"/>
      <c r="F777" s="34"/>
    </row>
    <row r="778" spans="1:6" x14ac:dyDescent="0.3">
      <c r="A778" s="31" t="s">
        <v>2195</v>
      </c>
      <c r="B778" s="42" t="s">
        <v>1894</v>
      </c>
      <c r="C778" s="31" t="s">
        <v>1895</v>
      </c>
      <c r="D778" s="33">
        <v>1</v>
      </c>
      <c r="E778" s="43"/>
      <c r="F778" s="43"/>
    </row>
    <row r="779" spans="1:6" x14ac:dyDescent="0.3">
      <c r="A779" s="31" t="s">
        <v>2196</v>
      </c>
      <c r="B779" s="42" t="s">
        <v>1897</v>
      </c>
      <c r="C779" s="31" t="s">
        <v>1895</v>
      </c>
      <c r="D779" s="33">
        <f>SUM(D778)</f>
        <v>1</v>
      </c>
      <c r="E779" s="43"/>
      <c r="F779" s="43"/>
    </row>
    <row r="780" spans="1:6" x14ac:dyDescent="0.3">
      <c r="A780" s="31"/>
      <c r="B780" s="42"/>
      <c r="C780" s="31"/>
      <c r="D780" s="33"/>
      <c r="E780" s="43"/>
      <c r="F780" s="43"/>
    </row>
    <row r="781" spans="1:6" x14ac:dyDescent="0.3">
      <c r="A781" s="31"/>
      <c r="B781" s="42"/>
      <c r="C781" s="31"/>
      <c r="D781" s="33"/>
      <c r="E781" s="43"/>
      <c r="F781" s="43"/>
    </row>
    <row r="782" spans="1:6" ht="11.25" customHeight="1" x14ac:dyDescent="0.3">
      <c r="A782" s="31"/>
      <c r="B782" s="37" t="s">
        <v>2106</v>
      </c>
      <c r="C782" s="31"/>
      <c r="D782" s="33"/>
      <c r="E782" s="34"/>
      <c r="F782" s="34"/>
    </row>
    <row r="783" spans="1:6" ht="11.25" customHeight="1" x14ac:dyDescent="0.3">
      <c r="A783" s="31"/>
      <c r="B783" s="37"/>
      <c r="C783" s="31"/>
      <c r="D783" s="33"/>
      <c r="E783" s="34"/>
      <c r="F783" s="34"/>
    </row>
    <row r="784" spans="1:6" ht="45.75" customHeight="1" x14ac:dyDescent="0.3">
      <c r="A784" s="31"/>
      <c r="B784" s="34" t="s">
        <v>2107</v>
      </c>
      <c r="C784" s="31"/>
      <c r="D784" s="33"/>
      <c r="E784" s="34"/>
      <c r="F784" s="34"/>
    </row>
    <row r="785" spans="1:6" ht="25.5" customHeight="1" x14ac:dyDescent="0.3">
      <c r="A785" s="31"/>
      <c r="B785" s="39" t="s">
        <v>2108</v>
      </c>
      <c r="C785" s="31"/>
      <c r="D785" s="33"/>
      <c r="E785" s="34"/>
      <c r="F785" s="34"/>
    </row>
    <row r="786" spans="1:6" x14ac:dyDescent="0.3">
      <c r="A786" s="31"/>
      <c r="B786" s="34"/>
      <c r="C786" s="31"/>
      <c r="D786" s="33"/>
      <c r="E786" s="34"/>
      <c r="F786" s="34"/>
    </row>
    <row r="787" spans="1:6" x14ac:dyDescent="0.3">
      <c r="A787" s="31"/>
      <c r="B787" s="34" t="s">
        <v>2197</v>
      </c>
      <c r="C787" s="31"/>
      <c r="D787" s="33"/>
      <c r="E787" s="34"/>
      <c r="F787" s="34"/>
    </row>
    <row r="788" spans="1:6" x14ac:dyDescent="0.3">
      <c r="A788" s="31" t="s">
        <v>2198</v>
      </c>
      <c r="B788" s="42" t="s">
        <v>1894</v>
      </c>
      <c r="C788" s="31" t="s">
        <v>1895</v>
      </c>
      <c r="D788" s="33">
        <v>4</v>
      </c>
      <c r="E788" s="43"/>
      <c r="F788" s="43"/>
    </row>
    <row r="789" spans="1:6" x14ac:dyDescent="0.3">
      <c r="A789" s="31" t="s">
        <v>2199</v>
      </c>
      <c r="B789" s="42" t="s">
        <v>1897</v>
      </c>
      <c r="C789" s="31" t="s">
        <v>1895</v>
      </c>
      <c r="D789" s="33">
        <f>SUM(D788)</f>
        <v>4</v>
      </c>
      <c r="E789" s="43"/>
      <c r="F789" s="43"/>
    </row>
    <row r="790" spans="1:6" ht="13.5" customHeight="1" x14ac:dyDescent="0.3">
      <c r="A790" s="71"/>
      <c r="B790" s="42"/>
      <c r="C790" s="31"/>
      <c r="D790" s="33"/>
      <c r="E790" s="43"/>
      <c r="F790" s="43"/>
    </row>
    <row r="791" spans="1:6" x14ac:dyDescent="0.3">
      <c r="A791" s="31"/>
      <c r="B791" s="42"/>
      <c r="C791" s="31"/>
      <c r="D791" s="33"/>
      <c r="E791" s="43"/>
      <c r="F791" s="43"/>
    </row>
    <row r="792" spans="1:6" x14ac:dyDescent="0.3">
      <c r="A792" s="31"/>
      <c r="B792" s="37" t="s">
        <v>2148</v>
      </c>
      <c r="C792" s="31"/>
      <c r="D792" s="33"/>
      <c r="E792" s="34"/>
      <c r="F792" s="34"/>
    </row>
    <row r="793" spans="1:6" x14ac:dyDescent="0.3">
      <c r="A793" s="31"/>
      <c r="B793" s="37"/>
      <c r="C793" s="31"/>
      <c r="D793" s="33"/>
      <c r="E793" s="34"/>
      <c r="F793" s="34"/>
    </row>
    <row r="794" spans="1:6" ht="25.5" customHeight="1" x14ac:dyDescent="0.3">
      <c r="A794" s="31"/>
      <c r="B794" s="34" t="s">
        <v>2149</v>
      </c>
      <c r="C794" s="31"/>
      <c r="D794" s="33"/>
      <c r="E794" s="34"/>
      <c r="F794" s="34"/>
    </row>
    <row r="795" spans="1:6" ht="10.5" customHeight="1" x14ac:dyDescent="0.3">
      <c r="A795" s="31"/>
      <c r="B795" s="34"/>
      <c r="C795" s="31"/>
      <c r="D795" s="33"/>
      <c r="E795" s="34"/>
      <c r="F795" s="34"/>
    </row>
    <row r="796" spans="1:6" ht="12" customHeight="1" x14ac:dyDescent="0.3">
      <c r="A796" s="31"/>
      <c r="B796" s="34" t="s">
        <v>2150</v>
      </c>
      <c r="C796" s="31"/>
      <c r="D796" s="33"/>
      <c r="E796" s="34"/>
      <c r="F796" s="34"/>
    </row>
    <row r="797" spans="1:6" x14ac:dyDescent="0.3">
      <c r="A797" s="31" t="s">
        <v>2200</v>
      </c>
      <c r="B797" s="42" t="s">
        <v>1894</v>
      </c>
      <c r="C797" s="31" t="s">
        <v>1895</v>
      </c>
      <c r="D797" s="33">
        <v>2</v>
      </c>
      <c r="E797" s="43"/>
      <c r="F797" s="43"/>
    </row>
    <row r="798" spans="1:6" x14ac:dyDescent="0.3">
      <c r="A798" s="31" t="s">
        <v>2201</v>
      </c>
      <c r="B798" s="42" t="s">
        <v>1897</v>
      </c>
      <c r="C798" s="31" t="s">
        <v>1895</v>
      </c>
      <c r="D798" s="33">
        <f>SUM(D797)</f>
        <v>2</v>
      </c>
      <c r="E798" s="43"/>
      <c r="F798" s="43"/>
    </row>
    <row r="799" spans="1:6" x14ac:dyDescent="0.3">
      <c r="A799" s="31"/>
      <c r="B799" s="42"/>
      <c r="C799" s="31"/>
      <c r="D799" s="33"/>
      <c r="E799" s="43"/>
      <c r="F799" s="43"/>
    </row>
    <row r="800" spans="1:6" x14ac:dyDescent="0.3">
      <c r="A800" s="31"/>
      <c r="B800" s="42"/>
      <c r="C800" s="31"/>
      <c r="D800" s="33"/>
      <c r="E800" s="43"/>
      <c r="F800" s="43"/>
    </row>
    <row r="801" spans="1:6" x14ac:dyDescent="0.3">
      <c r="A801" s="71"/>
      <c r="B801" s="37"/>
      <c r="C801" s="31"/>
      <c r="D801" s="33"/>
      <c r="E801" s="34"/>
      <c r="F801" s="34"/>
    </row>
    <row r="802" spans="1:6" x14ac:dyDescent="0.3">
      <c r="A802" s="44"/>
      <c r="B802" s="42"/>
      <c r="C802" s="31"/>
      <c r="D802" s="33"/>
      <c r="E802" s="43"/>
      <c r="F802" s="43"/>
    </row>
    <row r="803" spans="1:6" x14ac:dyDescent="0.3">
      <c r="A803" s="44"/>
      <c r="B803" s="45"/>
      <c r="C803" s="31"/>
      <c r="D803" s="33"/>
      <c r="E803" s="72"/>
      <c r="F803" s="72"/>
    </row>
    <row r="804" spans="1:6" x14ac:dyDescent="0.3">
      <c r="A804" s="31"/>
      <c r="B804" s="42"/>
      <c r="C804" s="31"/>
      <c r="D804" s="33"/>
      <c r="E804" s="43"/>
      <c r="F804" s="43"/>
    </row>
    <row r="805" spans="1:6" x14ac:dyDescent="0.3">
      <c r="A805" s="31"/>
      <c r="B805" s="42"/>
      <c r="C805" s="31"/>
      <c r="D805" s="33"/>
      <c r="E805" s="43"/>
      <c r="F805" s="43"/>
    </row>
    <row r="806" spans="1:6" x14ac:dyDescent="0.3">
      <c r="A806" s="31"/>
      <c r="B806" s="42"/>
      <c r="C806" s="31"/>
      <c r="D806" s="33"/>
      <c r="E806" s="43"/>
      <c r="F806" s="43"/>
    </row>
    <row r="807" spans="1:6" x14ac:dyDescent="0.3">
      <c r="A807" s="31"/>
      <c r="B807" s="42"/>
      <c r="C807" s="31"/>
      <c r="D807" s="33"/>
      <c r="E807" s="43"/>
      <c r="F807" s="43"/>
    </row>
    <row r="808" spans="1:6" x14ac:dyDescent="0.3">
      <c r="A808" s="31"/>
      <c r="B808" s="42"/>
      <c r="C808" s="31"/>
      <c r="D808" s="33"/>
      <c r="E808" s="43"/>
      <c r="F808" s="43"/>
    </row>
    <row r="809" spans="1:6" x14ac:dyDescent="0.3">
      <c r="A809" s="31"/>
      <c r="B809" s="42"/>
      <c r="C809" s="31"/>
      <c r="D809" s="33"/>
      <c r="E809" s="43"/>
      <c r="F809" s="43"/>
    </row>
    <row r="810" spans="1:6" x14ac:dyDescent="0.3">
      <c r="A810" s="31"/>
      <c r="B810" s="42"/>
      <c r="C810" s="31"/>
      <c r="D810" s="33"/>
      <c r="E810" s="43"/>
      <c r="F810" s="43"/>
    </row>
    <row r="811" spans="1:6" x14ac:dyDescent="0.3">
      <c r="A811" s="31"/>
      <c r="B811" s="42"/>
      <c r="C811" s="31"/>
      <c r="D811" s="33"/>
      <c r="E811" s="43"/>
      <c r="F811" s="43"/>
    </row>
    <row r="812" spans="1:6" x14ac:dyDescent="0.3">
      <c r="A812" s="31"/>
      <c r="B812" s="42"/>
      <c r="C812" s="31"/>
      <c r="D812" s="33"/>
      <c r="E812" s="43"/>
      <c r="F812" s="43"/>
    </row>
    <row r="813" spans="1:6" x14ac:dyDescent="0.3">
      <c r="A813" s="31"/>
      <c r="B813" s="42"/>
      <c r="C813" s="31"/>
      <c r="D813" s="33"/>
      <c r="E813" s="43"/>
      <c r="F813" s="43"/>
    </row>
    <row r="814" spans="1:6" x14ac:dyDescent="0.3">
      <c r="A814" s="31"/>
      <c r="B814" s="42"/>
      <c r="C814" s="31"/>
      <c r="D814" s="33"/>
      <c r="E814" s="43"/>
      <c r="F814" s="43"/>
    </row>
    <row r="815" spans="1:6" x14ac:dyDescent="0.3">
      <c r="A815" s="31"/>
      <c r="B815" s="42"/>
      <c r="C815" s="31"/>
      <c r="D815" s="33"/>
      <c r="E815" s="43"/>
      <c r="F815" s="43"/>
    </row>
    <row r="816" spans="1:6" x14ac:dyDescent="0.3">
      <c r="A816" s="31"/>
      <c r="B816" s="42"/>
      <c r="C816" s="31"/>
      <c r="D816" s="33"/>
      <c r="E816" s="43"/>
      <c r="F816" s="43"/>
    </row>
    <row r="817" spans="1:6" x14ac:dyDescent="0.3">
      <c r="A817" s="31"/>
      <c r="B817" s="42"/>
      <c r="C817" s="31"/>
      <c r="D817" s="33"/>
      <c r="E817" s="43"/>
      <c r="F817" s="43"/>
    </row>
    <row r="818" spans="1:6" x14ac:dyDescent="0.3">
      <c r="A818" s="31"/>
      <c r="B818" s="42"/>
      <c r="C818" s="31"/>
      <c r="D818" s="33"/>
      <c r="E818" s="43"/>
      <c r="F818" s="43"/>
    </row>
    <row r="819" spans="1:6" s="28" customFormat="1" ht="22.5" customHeight="1" x14ac:dyDescent="0.3">
      <c r="A819" s="49" t="s">
        <v>1995</v>
      </c>
      <c r="B819" s="50"/>
      <c r="C819" s="50"/>
      <c r="D819" s="50"/>
      <c r="E819" s="51"/>
      <c r="F819" s="52"/>
    </row>
    <row r="820" spans="1:6" s="28" customFormat="1" x14ac:dyDescent="0.3">
      <c r="A820" s="53"/>
      <c r="B820" s="53"/>
      <c r="C820" s="53"/>
      <c r="D820" s="53"/>
      <c r="E820" s="53"/>
      <c r="F820" s="54"/>
    </row>
    <row r="821" spans="1:6" s="28" customFormat="1" ht="13.8" customHeight="1" x14ac:dyDescent="0.3">
      <c r="A821" s="55"/>
      <c r="B821" s="56"/>
      <c r="C821" s="56"/>
      <c r="D821" s="56"/>
      <c r="E821" s="56"/>
      <c r="F821" s="57"/>
    </row>
    <row r="822" spans="1:6" x14ac:dyDescent="0.3">
      <c r="A822" s="31"/>
      <c r="B822" s="34"/>
      <c r="C822" s="31"/>
      <c r="D822" s="33"/>
      <c r="E822" s="34"/>
      <c r="F822" s="34"/>
    </row>
    <row r="823" spans="1:6" x14ac:dyDescent="0.3">
      <c r="A823" s="31"/>
      <c r="B823" s="32" t="s">
        <v>2202</v>
      </c>
      <c r="C823" s="31"/>
      <c r="D823" s="33"/>
      <c r="E823" s="34"/>
      <c r="F823" s="34"/>
    </row>
    <row r="824" spans="1:6" x14ac:dyDescent="0.2">
      <c r="A824" s="31"/>
      <c r="B824" s="62"/>
      <c r="C824" s="63"/>
      <c r="D824" s="64"/>
      <c r="E824" s="63"/>
      <c r="F824" s="64"/>
    </row>
    <row r="825" spans="1:6" ht="13.5" customHeight="1" x14ac:dyDescent="0.3">
      <c r="A825" s="31"/>
      <c r="B825" s="37" t="s">
        <v>1990</v>
      </c>
      <c r="C825" s="31"/>
      <c r="D825" s="33"/>
      <c r="E825" s="34"/>
      <c r="F825" s="34"/>
    </row>
    <row r="826" spans="1:6" x14ac:dyDescent="0.3">
      <c r="A826" s="31"/>
      <c r="B826" s="37"/>
      <c r="C826" s="31"/>
      <c r="D826" s="33"/>
      <c r="E826" s="34"/>
      <c r="F826" s="34"/>
    </row>
    <row r="827" spans="1:6" ht="51" x14ac:dyDescent="0.3">
      <c r="A827" s="31"/>
      <c r="B827" s="34" t="s">
        <v>1991</v>
      </c>
      <c r="C827" s="31"/>
      <c r="D827" s="33"/>
      <c r="E827" s="34"/>
      <c r="F827" s="34"/>
    </row>
    <row r="828" spans="1:6" x14ac:dyDescent="0.3">
      <c r="A828" s="31"/>
      <c r="B828" s="34"/>
      <c r="C828" s="31"/>
      <c r="D828" s="33"/>
      <c r="E828" s="34"/>
      <c r="F828" s="34"/>
    </row>
    <row r="829" spans="1:6" x14ac:dyDescent="0.3">
      <c r="A829" s="31"/>
      <c r="B829" s="46" t="s">
        <v>1992</v>
      </c>
      <c r="C829" s="31"/>
      <c r="D829" s="33"/>
      <c r="E829" s="34"/>
      <c r="F829" s="34"/>
    </row>
    <row r="830" spans="1:6" x14ac:dyDescent="0.3">
      <c r="A830" s="31" t="s">
        <v>2203</v>
      </c>
      <c r="B830" s="42" t="s">
        <v>1894</v>
      </c>
      <c r="C830" s="31" t="s">
        <v>356</v>
      </c>
      <c r="D830" s="33">
        <v>10</v>
      </c>
      <c r="E830" s="43"/>
      <c r="F830" s="43"/>
    </row>
    <row r="831" spans="1:6" x14ac:dyDescent="0.3">
      <c r="A831" s="31" t="s">
        <v>2204</v>
      </c>
      <c r="B831" s="42" t="s">
        <v>1897</v>
      </c>
      <c r="C831" s="31" t="s">
        <v>356</v>
      </c>
      <c r="D831" s="33">
        <f>SUM(D830)</f>
        <v>10</v>
      </c>
      <c r="E831" s="43"/>
      <c r="F831" s="43"/>
    </row>
    <row r="832" spans="1:6" x14ac:dyDescent="0.3">
      <c r="A832" s="31"/>
      <c r="B832" s="34"/>
      <c r="C832" s="31"/>
      <c r="D832" s="33"/>
      <c r="E832" s="34"/>
      <c r="F832" s="34"/>
    </row>
    <row r="833" spans="1:6" ht="12" customHeight="1" x14ac:dyDescent="0.3">
      <c r="A833" s="31"/>
      <c r="B833" s="46" t="s">
        <v>1997</v>
      </c>
      <c r="C833" s="31"/>
      <c r="D833" s="33"/>
      <c r="E833" s="34"/>
      <c r="F833" s="34"/>
    </row>
    <row r="834" spans="1:6" x14ac:dyDescent="0.3">
      <c r="A834" s="31" t="s">
        <v>2205</v>
      </c>
      <c r="B834" s="42" t="s">
        <v>1894</v>
      </c>
      <c r="C834" s="31" t="s">
        <v>356</v>
      </c>
      <c r="D834" s="33">
        <v>30</v>
      </c>
      <c r="E834" s="43"/>
      <c r="F834" s="43"/>
    </row>
    <row r="835" spans="1:6" x14ac:dyDescent="0.3">
      <c r="A835" s="31" t="s">
        <v>1297</v>
      </c>
      <c r="B835" s="42" t="s">
        <v>1897</v>
      </c>
      <c r="C835" s="31" t="s">
        <v>356</v>
      </c>
      <c r="D835" s="33">
        <f>SUM(D834)</f>
        <v>30</v>
      </c>
      <c r="E835" s="43"/>
      <c r="F835" s="43"/>
    </row>
    <row r="836" spans="1:6" x14ac:dyDescent="0.3">
      <c r="A836" s="31"/>
      <c r="B836" s="34"/>
      <c r="C836" s="31"/>
      <c r="D836" s="33"/>
      <c r="E836" s="34"/>
      <c r="F836" s="34"/>
    </row>
    <row r="837" spans="1:6" x14ac:dyDescent="0.3">
      <c r="A837" s="31"/>
      <c r="B837" s="37" t="s">
        <v>2000</v>
      </c>
      <c r="C837" s="31"/>
      <c r="D837" s="41"/>
      <c r="E837" s="34"/>
      <c r="F837" s="34"/>
    </row>
    <row r="838" spans="1:6" x14ac:dyDescent="0.3">
      <c r="A838" s="31"/>
      <c r="B838" s="37"/>
      <c r="C838" s="31"/>
      <c r="D838" s="41"/>
      <c r="E838" s="34"/>
      <c r="F838" s="34"/>
    </row>
    <row r="839" spans="1:6" ht="40.799999999999997" x14ac:dyDescent="0.3">
      <c r="A839" s="31"/>
      <c r="B839" s="34" t="s">
        <v>2001</v>
      </c>
      <c r="C839" s="31"/>
      <c r="D839" s="41"/>
      <c r="E839" s="34"/>
      <c r="F839" s="34"/>
    </row>
    <row r="840" spans="1:6" x14ac:dyDescent="0.3">
      <c r="A840" s="44"/>
      <c r="B840" s="34"/>
      <c r="C840" s="31"/>
      <c r="D840" s="41"/>
      <c r="E840" s="34"/>
      <c r="F840" s="34"/>
    </row>
    <row r="841" spans="1:6" x14ac:dyDescent="0.3">
      <c r="A841" s="44"/>
      <c r="B841" s="46" t="s">
        <v>1992</v>
      </c>
      <c r="C841" s="31"/>
      <c r="D841" s="41"/>
      <c r="E841" s="34"/>
      <c r="F841" s="34"/>
    </row>
    <row r="842" spans="1:6" x14ac:dyDescent="0.3">
      <c r="A842" s="44" t="s">
        <v>1298</v>
      </c>
      <c r="B842" s="42" t="s">
        <v>1894</v>
      </c>
      <c r="C842" s="31" t="s">
        <v>1895</v>
      </c>
      <c r="D842" s="33">
        <v>2</v>
      </c>
      <c r="E842" s="43"/>
      <c r="F842" s="43"/>
    </row>
    <row r="843" spans="1:6" x14ac:dyDescent="0.3">
      <c r="A843" s="31" t="s">
        <v>2206</v>
      </c>
      <c r="B843" s="42" t="s">
        <v>1897</v>
      </c>
      <c r="C843" s="31" t="s">
        <v>1895</v>
      </c>
      <c r="D843" s="33">
        <f>SUM(D842)</f>
        <v>2</v>
      </c>
      <c r="E843" s="43"/>
      <c r="F843" s="43"/>
    </row>
    <row r="844" spans="1:6" x14ac:dyDescent="0.3">
      <c r="A844" s="31"/>
      <c r="B844" s="34"/>
      <c r="C844" s="31"/>
      <c r="D844" s="41"/>
      <c r="E844" s="34"/>
      <c r="F844" s="34"/>
    </row>
    <row r="845" spans="1:6" ht="15" customHeight="1" x14ac:dyDescent="0.3">
      <c r="A845" s="44"/>
      <c r="B845" s="46" t="s">
        <v>1997</v>
      </c>
      <c r="C845" s="31"/>
      <c r="D845" s="33"/>
      <c r="E845" s="34"/>
      <c r="F845" s="34"/>
    </row>
    <row r="846" spans="1:6" x14ac:dyDescent="0.3">
      <c r="A846" s="31" t="s">
        <v>2207</v>
      </c>
      <c r="B846" s="42" t="s">
        <v>1894</v>
      </c>
      <c r="C846" s="31" t="s">
        <v>1895</v>
      </c>
      <c r="D846" s="33">
        <v>5</v>
      </c>
      <c r="E846" s="43"/>
      <c r="F846" s="43"/>
    </row>
    <row r="847" spans="1:6" x14ac:dyDescent="0.3">
      <c r="A847" s="44" t="s">
        <v>2208</v>
      </c>
      <c r="B847" s="42" t="s">
        <v>1897</v>
      </c>
      <c r="C847" s="31" t="s">
        <v>1895</v>
      </c>
      <c r="D847" s="33">
        <f>D846</f>
        <v>5</v>
      </c>
      <c r="E847" s="43"/>
      <c r="F847" s="43"/>
    </row>
    <row r="848" spans="1:6" x14ac:dyDescent="0.3">
      <c r="A848" s="44"/>
      <c r="B848" s="34"/>
      <c r="C848" s="31"/>
      <c r="D848" s="33"/>
      <c r="E848" s="34"/>
      <c r="F848" s="34"/>
    </row>
    <row r="849" spans="1:6" x14ac:dyDescent="0.3">
      <c r="A849" s="44"/>
      <c r="B849" s="37" t="s">
        <v>2006</v>
      </c>
      <c r="C849" s="31"/>
      <c r="D849" s="41"/>
      <c r="E849" s="34"/>
      <c r="F849" s="34"/>
    </row>
    <row r="850" spans="1:6" ht="6" customHeight="1" x14ac:dyDescent="0.3">
      <c r="A850" s="44"/>
      <c r="B850" s="34"/>
      <c r="C850" s="31"/>
      <c r="D850" s="41"/>
      <c r="E850" s="34"/>
      <c r="F850" s="34"/>
    </row>
    <row r="851" spans="1:6" ht="55.5" customHeight="1" x14ac:dyDescent="0.3">
      <c r="A851" s="31"/>
      <c r="B851" s="34" t="s">
        <v>2007</v>
      </c>
      <c r="C851" s="31"/>
      <c r="D851" s="41"/>
      <c r="E851" s="34"/>
      <c r="F851" s="34"/>
    </row>
    <row r="852" spans="1:6" x14ac:dyDescent="0.3">
      <c r="A852" s="31"/>
      <c r="B852" s="34"/>
      <c r="C852" s="31"/>
      <c r="D852" s="33"/>
      <c r="E852" s="34"/>
      <c r="F852" s="34"/>
    </row>
    <row r="853" spans="1:6" ht="15" customHeight="1" x14ac:dyDescent="0.3">
      <c r="A853" s="31"/>
      <c r="B853" s="34" t="s">
        <v>2008</v>
      </c>
      <c r="C853" s="31"/>
      <c r="D853" s="33"/>
      <c r="E853" s="34"/>
      <c r="F853" s="34"/>
    </row>
    <row r="854" spans="1:6" x14ac:dyDescent="0.3">
      <c r="A854" s="31" t="s">
        <v>2209</v>
      </c>
      <c r="B854" s="42" t="s">
        <v>1894</v>
      </c>
      <c r="C854" s="31" t="s">
        <v>1895</v>
      </c>
      <c r="D854" s="33">
        <v>1</v>
      </c>
      <c r="E854" s="43"/>
      <c r="F854" s="43"/>
    </row>
    <row r="855" spans="1:6" x14ac:dyDescent="0.3">
      <c r="A855" s="44" t="s">
        <v>2210</v>
      </c>
      <c r="B855" s="42" t="s">
        <v>1897</v>
      </c>
      <c r="C855" s="31" t="s">
        <v>1895</v>
      </c>
      <c r="D855" s="33">
        <f>SUM(D854)</f>
        <v>1</v>
      </c>
      <c r="E855" s="43"/>
      <c r="F855" s="43"/>
    </row>
    <row r="856" spans="1:6" x14ac:dyDescent="0.3">
      <c r="A856" s="31"/>
      <c r="B856" s="34"/>
      <c r="C856" s="31"/>
      <c r="D856" s="33"/>
      <c r="E856" s="34"/>
      <c r="F856" s="34"/>
    </row>
    <row r="857" spans="1:6" x14ac:dyDescent="0.3">
      <c r="A857" s="31"/>
      <c r="B857" s="34" t="s">
        <v>2011</v>
      </c>
      <c r="C857" s="31"/>
      <c r="D857" s="33"/>
      <c r="E857" s="34"/>
      <c r="F857" s="34"/>
    </row>
    <row r="858" spans="1:6" x14ac:dyDescent="0.3">
      <c r="A858" s="31" t="s">
        <v>2211</v>
      </c>
      <c r="B858" s="42" t="s">
        <v>1894</v>
      </c>
      <c r="C858" s="31" t="s">
        <v>1895</v>
      </c>
      <c r="D858" s="33">
        <v>3</v>
      </c>
      <c r="E858" s="43"/>
      <c r="F858" s="43"/>
    </row>
    <row r="859" spans="1:6" x14ac:dyDescent="0.3">
      <c r="A859" s="31" t="s">
        <v>2212</v>
      </c>
      <c r="B859" s="42" t="s">
        <v>1897</v>
      </c>
      <c r="C859" s="31" t="s">
        <v>1895</v>
      </c>
      <c r="D859" s="33">
        <f>SUM(D858)</f>
        <v>3</v>
      </c>
      <c r="E859" s="43"/>
      <c r="F859" s="43"/>
    </row>
    <row r="860" spans="1:6" x14ac:dyDescent="0.3">
      <c r="A860" s="31"/>
      <c r="B860" s="42"/>
      <c r="C860" s="31"/>
      <c r="D860" s="33"/>
      <c r="E860" s="43"/>
      <c r="F860" s="43"/>
    </row>
    <row r="861" spans="1:6" x14ac:dyDescent="0.3">
      <c r="A861" s="31"/>
      <c r="B861" s="37" t="s">
        <v>2040</v>
      </c>
      <c r="C861" s="31"/>
      <c r="D861" s="33"/>
      <c r="E861" s="34"/>
      <c r="F861" s="34"/>
    </row>
    <row r="862" spans="1:6" x14ac:dyDescent="0.3">
      <c r="A862" s="31"/>
      <c r="B862" s="37"/>
      <c r="C862" s="31"/>
      <c r="D862" s="33"/>
      <c r="E862" s="34"/>
      <c r="F862" s="34"/>
    </row>
    <row r="863" spans="1:6" ht="20.399999999999999" x14ac:dyDescent="0.3">
      <c r="A863" s="31"/>
      <c r="B863" s="34" t="s">
        <v>2041</v>
      </c>
      <c r="C863" s="31"/>
      <c r="D863" s="33"/>
      <c r="E863" s="34"/>
      <c r="F863" s="34"/>
    </row>
    <row r="864" spans="1:6" ht="14.25" customHeight="1" x14ac:dyDescent="0.3">
      <c r="A864" s="31"/>
      <c r="B864" s="34"/>
      <c r="C864" s="31"/>
      <c r="D864" s="33"/>
      <c r="E864" s="34"/>
      <c r="F864" s="34"/>
    </row>
    <row r="865" spans="1:6" x14ac:dyDescent="0.3">
      <c r="A865" s="31"/>
      <c r="B865" s="34" t="s">
        <v>2042</v>
      </c>
      <c r="C865" s="31"/>
      <c r="D865" s="33"/>
      <c r="E865" s="34"/>
      <c r="F865" s="34"/>
    </row>
    <row r="866" spans="1:6" x14ac:dyDescent="0.3">
      <c r="A866" s="31" t="s">
        <v>2213</v>
      </c>
      <c r="B866" s="42" t="s">
        <v>1894</v>
      </c>
      <c r="C866" s="31" t="s">
        <v>356</v>
      </c>
      <c r="D866" s="33">
        <v>20</v>
      </c>
      <c r="E866" s="43"/>
      <c r="F866" s="43"/>
    </row>
    <row r="867" spans="1:6" x14ac:dyDescent="0.3">
      <c r="A867" s="31" t="s">
        <v>2214</v>
      </c>
      <c r="B867" s="42" t="s">
        <v>1897</v>
      </c>
      <c r="C867" s="31" t="s">
        <v>356</v>
      </c>
      <c r="D867" s="33">
        <f>SUM(D866)</f>
        <v>20</v>
      </c>
      <c r="E867" s="43"/>
      <c r="F867" s="43"/>
    </row>
    <row r="868" spans="1:6" x14ac:dyDescent="0.3">
      <c r="A868" s="31"/>
      <c r="B868" s="34"/>
      <c r="C868" s="31"/>
      <c r="D868" s="33"/>
      <c r="E868" s="34"/>
      <c r="F868" s="34"/>
    </row>
    <row r="869" spans="1:6" x14ac:dyDescent="0.3">
      <c r="A869" s="31"/>
      <c r="B869" s="34" t="s">
        <v>2045</v>
      </c>
      <c r="C869" s="31"/>
      <c r="D869" s="33"/>
      <c r="E869" s="34"/>
      <c r="F869" s="34"/>
    </row>
    <row r="870" spans="1:6" x14ac:dyDescent="0.3">
      <c r="A870" s="31" t="s">
        <v>2215</v>
      </c>
      <c r="B870" s="42" t="s">
        <v>1894</v>
      </c>
      <c r="C870" s="31" t="s">
        <v>356</v>
      </c>
      <c r="D870" s="33">
        <v>60</v>
      </c>
      <c r="E870" s="43"/>
      <c r="F870" s="43"/>
    </row>
    <row r="871" spans="1:6" x14ac:dyDescent="0.3">
      <c r="A871" s="44" t="s">
        <v>2216</v>
      </c>
      <c r="B871" s="42" t="s">
        <v>1897</v>
      </c>
      <c r="C871" s="31" t="s">
        <v>356</v>
      </c>
      <c r="D871" s="33">
        <f>SUM(D870)</f>
        <v>60</v>
      </c>
      <c r="E871" s="43"/>
      <c r="F871" s="43"/>
    </row>
    <row r="872" spans="1:6" x14ac:dyDescent="0.3">
      <c r="A872" s="44"/>
      <c r="B872" s="42"/>
      <c r="C872" s="31"/>
      <c r="D872" s="33"/>
      <c r="E872" s="43"/>
      <c r="F872" s="43"/>
    </row>
    <row r="873" spans="1:6" x14ac:dyDescent="0.3">
      <c r="A873" s="44"/>
      <c r="B873" s="42"/>
      <c r="C873" s="31"/>
      <c r="D873" s="33"/>
      <c r="E873" s="43"/>
      <c r="F873" s="43"/>
    </row>
    <row r="874" spans="1:6" x14ac:dyDescent="0.3">
      <c r="A874" s="44"/>
      <c r="B874" s="42"/>
      <c r="C874" s="31"/>
      <c r="D874" s="33"/>
      <c r="E874" s="43"/>
      <c r="F874" s="43"/>
    </row>
    <row r="875" spans="1:6" x14ac:dyDescent="0.3">
      <c r="A875" s="44"/>
      <c r="B875" s="42"/>
      <c r="C875" s="31"/>
      <c r="D875" s="33"/>
      <c r="E875" s="43"/>
      <c r="F875" s="43"/>
    </row>
    <row r="876" spans="1:6" x14ac:dyDescent="0.3">
      <c r="A876" s="44"/>
      <c r="B876" s="34"/>
      <c r="C876" s="31"/>
      <c r="D876" s="33"/>
      <c r="E876" s="34"/>
      <c r="F876" s="34"/>
    </row>
    <row r="877" spans="1:6" x14ac:dyDescent="0.3">
      <c r="A877" s="44"/>
      <c r="B877" s="34"/>
      <c r="C877" s="31"/>
      <c r="D877" s="33"/>
      <c r="E877" s="34"/>
      <c r="F877" s="34"/>
    </row>
    <row r="878" spans="1:6" s="28" customFormat="1" ht="22.5" customHeight="1" x14ac:dyDescent="0.3">
      <c r="A878" s="49" t="s">
        <v>1926</v>
      </c>
      <c r="B878" s="50"/>
      <c r="C878" s="50"/>
      <c r="D878" s="50"/>
      <c r="E878" s="51"/>
      <c r="F878" s="52"/>
    </row>
    <row r="879" spans="1:6" s="28" customFormat="1" x14ac:dyDescent="0.3">
      <c r="A879" s="53"/>
      <c r="B879" s="53"/>
      <c r="C879" s="53"/>
      <c r="D879" s="53"/>
      <c r="E879" s="53"/>
      <c r="F879" s="54"/>
    </row>
    <row r="880" spans="1:6" s="28" customFormat="1" ht="13.8" customHeight="1" x14ac:dyDescent="0.3">
      <c r="A880" s="55"/>
      <c r="B880" s="56"/>
      <c r="C880" s="56"/>
      <c r="D880" s="56"/>
      <c r="E880" s="56"/>
      <c r="F880" s="57"/>
    </row>
    <row r="881" spans="1:6" s="28" customFormat="1" ht="22.5" customHeight="1" x14ac:dyDescent="0.3">
      <c r="A881" s="49" t="s">
        <v>1927</v>
      </c>
      <c r="B881" s="50"/>
      <c r="C881" s="50"/>
      <c r="D881" s="50"/>
      <c r="E881" s="51"/>
      <c r="F881" s="52"/>
    </row>
    <row r="882" spans="1:6" x14ac:dyDescent="0.3">
      <c r="A882" s="44"/>
      <c r="B882" s="34"/>
      <c r="C882" s="31"/>
      <c r="D882" s="33"/>
      <c r="E882" s="34"/>
      <c r="F882" s="34"/>
    </row>
    <row r="883" spans="1:6" ht="15" customHeight="1" x14ac:dyDescent="0.3">
      <c r="A883" s="31"/>
      <c r="B883" s="37" t="s">
        <v>2048</v>
      </c>
      <c r="C883" s="31"/>
      <c r="D883" s="33"/>
      <c r="E883" s="34"/>
      <c r="F883" s="34"/>
    </row>
    <row r="884" spans="1:6" x14ac:dyDescent="0.3">
      <c r="A884" s="31"/>
      <c r="B884" s="37"/>
      <c r="C884" s="31"/>
      <c r="D884" s="33"/>
      <c r="E884" s="34"/>
      <c r="F884" s="34"/>
    </row>
    <row r="885" spans="1:6" ht="20.399999999999999" x14ac:dyDescent="0.3">
      <c r="A885" s="31"/>
      <c r="B885" s="34" t="s">
        <v>2049</v>
      </c>
      <c r="C885" s="31"/>
      <c r="D885" s="33"/>
      <c r="E885" s="34"/>
      <c r="F885" s="34"/>
    </row>
    <row r="886" spans="1:6" x14ac:dyDescent="0.3">
      <c r="A886" s="31"/>
      <c r="B886" s="34"/>
      <c r="C886" s="31"/>
      <c r="D886" s="33"/>
      <c r="E886" s="34"/>
      <c r="F886" s="34"/>
    </row>
    <row r="887" spans="1:6" x14ac:dyDescent="0.3">
      <c r="A887" s="31"/>
      <c r="B887" s="34" t="s">
        <v>2042</v>
      </c>
      <c r="C887" s="31"/>
      <c r="D887" s="33"/>
      <c r="E887" s="34"/>
      <c r="F887" s="34"/>
    </row>
    <row r="888" spans="1:6" x14ac:dyDescent="0.3">
      <c r="A888" s="31" t="s">
        <v>2217</v>
      </c>
      <c r="B888" s="42" t="s">
        <v>1894</v>
      </c>
      <c r="C888" s="31" t="s">
        <v>356</v>
      </c>
      <c r="D888" s="33">
        <v>10</v>
      </c>
      <c r="E888" s="43"/>
      <c r="F888" s="43"/>
    </row>
    <row r="889" spans="1:6" x14ac:dyDescent="0.3">
      <c r="A889" s="31" t="s">
        <v>2218</v>
      </c>
      <c r="B889" s="42" t="s">
        <v>1897</v>
      </c>
      <c r="C889" s="31" t="s">
        <v>356</v>
      </c>
      <c r="D889" s="33">
        <f>SUM(D888)</f>
        <v>10</v>
      </c>
      <c r="E889" s="43"/>
      <c r="F889" s="43"/>
    </row>
    <row r="890" spans="1:6" x14ac:dyDescent="0.3">
      <c r="A890" s="31"/>
      <c r="B890" s="34"/>
      <c r="C890" s="31"/>
      <c r="D890" s="33"/>
      <c r="E890" s="34"/>
      <c r="F890" s="34"/>
    </row>
    <row r="891" spans="1:6" x14ac:dyDescent="0.3">
      <c r="A891" s="31"/>
      <c r="B891" s="34" t="s">
        <v>2045</v>
      </c>
      <c r="C891" s="31"/>
      <c r="D891" s="33"/>
      <c r="E891" s="34"/>
      <c r="F891" s="34"/>
    </row>
    <row r="892" spans="1:6" x14ac:dyDescent="0.3">
      <c r="A892" s="31" t="s">
        <v>2219</v>
      </c>
      <c r="B892" s="42" t="s">
        <v>1894</v>
      </c>
      <c r="C892" s="31" t="s">
        <v>356</v>
      </c>
      <c r="D892" s="33">
        <v>30</v>
      </c>
      <c r="E892" s="43"/>
      <c r="F892" s="43"/>
    </row>
    <row r="893" spans="1:6" x14ac:dyDescent="0.3">
      <c r="A893" s="44" t="s">
        <v>2220</v>
      </c>
      <c r="B893" s="42" t="s">
        <v>1897</v>
      </c>
      <c r="C893" s="31" t="s">
        <v>356</v>
      </c>
      <c r="D893" s="33">
        <f>SUM(D892)</f>
        <v>30</v>
      </c>
      <c r="E893" s="43"/>
      <c r="F893" s="43"/>
    </row>
    <row r="894" spans="1:6" x14ac:dyDescent="0.3">
      <c r="A894" s="44"/>
      <c r="B894" s="42"/>
      <c r="C894" s="31"/>
      <c r="D894" s="33"/>
      <c r="E894" s="43"/>
      <c r="F894" s="43"/>
    </row>
    <row r="895" spans="1:6" x14ac:dyDescent="0.3">
      <c r="A895" s="31"/>
      <c r="B895" s="34"/>
      <c r="C895" s="31"/>
      <c r="D895" s="33"/>
      <c r="E895" s="34"/>
      <c r="F895" s="34"/>
    </row>
    <row r="896" spans="1:6" x14ac:dyDescent="0.3">
      <c r="A896" s="44"/>
      <c r="B896" s="37" t="s">
        <v>2054</v>
      </c>
      <c r="C896" s="31"/>
      <c r="D896" s="33"/>
      <c r="E896" s="34"/>
      <c r="F896" s="34"/>
    </row>
    <row r="897" spans="1:6" x14ac:dyDescent="0.3">
      <c r="A897" s="44"/>
      <c r="B897" s="37"/>
      <c r="C897" s="31"/>
      <c r="D897" s="33"/>
      <c r="E897" s="34"/>
      <c r="F897" s="34"/>
    </row>
    <row r="898" spans="1:6" ht="20.399999999999999" x14ac:dyDescent="0.3">
      <c r="A898" s="31"/>
      <c r="B898" s="34" t="s">
        <v>2055</v>
      </c>
      <c r="C898" s="31"/>
      <c r="D898" s="33"/>
      <c r="E898" s="34"/>
      <c r="F898" s="34"/>
    </row>
    <row r="899" spans="1:6" x14ac:dyDescent="0.3">
      <c r="A899" s="31"/>
      <c r="B899" s="70"/>
      <c r="C899" s="31"/>
      <c r="D899" s="33"/>
      <c r="E899" s="43"/>
      <c r="F899" s="43"/>
    </row>
    <row r="900" spans="1:6" ht="20.399999999999999" x14ac:dyDescent="0.3">
      <c r="A900" s="31"/>
      <c r="B900" s="34" t="s">
        <v>2221</v>
      </c>
      <c r="C900" s="31"/>
      <c r="D900" s="33"/>
      <c r="E900" s="34"/>
      <c r="F900" s="34"/>
    </row>
    <row r="901" spans="1:6" x14ac:dyDescent="0.3">
      <c r="A901" s="31" t="s">
        <v>2222</v>
      </c>
      <c r="B901" s="42" t="s">
        <v>1894</v>
      </c>
      <c r="C901" s="31" t="s">
        <v>1895</v>
      </c>
      <c r="D901" s="33">
        <v>1</v>
      </c>
      <c r="E901" s="43"/>
      <c r="F901" s="43"/>
    </row>
    <row r="902" spans="1:6" x14ac:dyDescent="0.3">
      <c r="A902" s="31" t="s">
        <v>2223</v>
      </c>
      <c r="B902" s="42" t="s">
        <v>1897</v>
      </c>
      <c r="C902" s="31" t="s">
        <v>1895</v>
      </c>
      <c r="D902" s="33">
        <f>SUM(D901)</f>
        <v>1</v>
      </c>
      <c r="E902" s="43"/>
      <c r="F902" s="43"/>
    </row>
    <row r="903" spans="1:6" x14ac:dyDescent="0.3">
      <c r="A903" s="31"/>
      <c r="B903" s="70"/>
      <c r="C903" s="31"/>
      <c r="D903" s="33"/>
      <c r="E903" s="43"/>
      <c r="F903" s="43"/>
    </row>
    <row r="904" spans="1:6" x14ac:dyDescent="0.3">
      <c r="A904" s="31"/>
      <c r="B904" s="70"/>
      <c r="C904" s="31"/>
      <c r="D904" s="33"/>
      <c r="E904" s="43"/>
      <c r="F904" s="43"/>
    </row>
    <row r="905" spans="1:6" x14ac:dyDescent="0.3">
      <c r="A905" s="31"/>
      <c r="B905" s="37" t="s">
        <v>2077</v>
      </c>
      <c r="C905" s="31"/>
      <c r="D905" s="33"/>
      <c r="E905" s="34"/>
      <c r="F905" s="34"/>
    </row>
    <row r="906" spans="1:6" x14ac:dyDescent="0.3">
      <c r="A906" s="31"/>
      <c r="B906" s="37"/>
      <c r="C906" s="31"/>
      <c r="D906" s="33"/>
      <c r="E906" s="34"/>
      <c r="F906" s="34"/>
    </row>
    <row r="907" spans="1:6" x14ac:dyDescent="0.3">
      <c r="A907" s="31"/>
      <c r="B907" s="46" t="s">
        <v>2078</v>
      </c>
      <c r="C907" s="31"/>
      <c r="D907" s="33"/>
      <c r="E907" s="34"/>
      <c r="F907" s="34"/>
    </row>
    <row r="908" spans="1:6" x14ac:dyDescent="0.3">
      <c r="A908" s="31"/>
      <c r="B908" s="46"/>
      <c r="C908" s="31"/>
      <c r="D908" s="33"/>
      <c r="E908" s="34"/>
      <c r="F908" s="34"/>
    </row>
    <row r="909" spans="1:6" x14ac:dyDescent="0.3">
      <c r="A909" s="31"/>
      <c r="B909" s="46" t="s">
        <v>2079</v>
      </c>
      <c r="C909" s="31"/>
      <c r="D909" s="33"/>
      <c r="E909" s="34"/>
      <c r="F909" s="34"/>
    </row>
    <row r="910" spans="1:6" x14ac:dyDescent="0.3">
      <c r="A910" s="31" t="s">
        <v>2224</v>
      </c>
      <c r="B910" s="42" t="s">
        <v>1894</v>
      </c>
      <c r="C910" s="31" t="s">
        <v>1895</v>
      </c>
      <c r="D910" s="33">
        <v>1</v>
      </c>
      <c r="E910" s="43"/>
      <c r="F910" s="43"/>
    </row>
    <row r="911" spans="1:6" x14ac:dyDescent="0.3">
      <c r="A911" s="31" t="s">
        <v>2225</v>
      </c>
      <c r="B911" s="42" t="s">
        <v>1897</v>
      </c>
      <c r="C911" s="31" t="s">
        <v>1895</v>
      </c>
      <c r="D911" s="33">
        <f>D910</f>
        <v>1</v>
      </c>
      <c r="E911" s="43"/>
      <c r="F911" s="43"/>
    </row>
    <row r="912" spans="1:6" x14ac:dyDescent="0.3">
      <c r="A912" s="31"/>
      <c r="B912" s="42"/>
      <c r="C912" s="31"/>
      <c r="D912" s="33"/>
      <c r="E912" s="43"/>
      <c r="F912" s="43"/>
    </row>
    <row r="913" spans="1:6" x14ac:dyDescent="0.3">
      <c r="A913" s="31"/>
      <c r="B913" s="42"/>
      <c r="C913" s="31"/>
      <c r="D913" s="33"/>
      <c r="E913" s="43"/>
      <c r="F913" s="43"/>
    </row>
    <row r="914" spans="1:6" x14ac:dyDescent="0.3">
      <c r="A914" s="31"/>
      <c r="B914" s="37" t="s">
        <v>2082</v>
      </c>
      <c r="C914" s="31"/>
      <c r="D914" s="33"/>
      <c r="E914" s="34"/>
      <c r="F914" s="34"/>
    </row>
    <row r="915" spans="1:6" x14ac:dyDescent="0.3">
      <c r="A915" s="31"/>
      <c r="B915" s="37"/>
      <c r="C915" s="31"/>
      <c r="D915" s="33"/>
      <c r="E915" s="34"/>
      <c r="F915" s="34"/>
    </row>
    <row r="916" spans="1:6" ht="39" customHeight="1" x14ac:dyDescent="0.3">
      <c r="A916" s="31"/>
      <c r="B916" s="34" t="s">
        <v>2083</v>
      </c>
      <c r="C916" s="31"/>
      <c r="D916" s="33"/>
      <c r="E916" s="34"/>
      <c r="F916" s="34"/>
    </row>
    <row r="917" spans="1:6" ht="10.5" customHeight="1" x14ac:dyDescent="0.3">
      <c r="A917" s="31"/>
      <c r="B917" s="34"/>
      <c r="C917" s="31"/>
      <c r="D917" s="33"/>
      <c r="E917" s="34"/>
      <c r="F917" s="34"/>
    </row>
    <row r="918" spans="1:6" ht="12" customHeight="1" x14ac:dyDescent="0.3">
      <c r="A918" s="31"/>
      <c r="B918" s="34" t="s">
        <v>2084</v>
      </c>
      <c r="C918" s="31"/>
      <c r="D918" s="33"/>
      <c r="E918" s="34"/>
      <c r="F918" s="34"/>
    </row>
    <row r="919" spans="1:6" x14ac:dyDescent="0.3">
      <c r="A919" s="31" t="s">
        <v>2226</v>
      </c>
      <c r="B919" s="42" t="s">
        <v>1894</v>
      </c>
      <c r="C919" s="31" t="s">
        <v>1895</v>
      </c>
      <c r="D919" s="33">
        <v>1</v>
      </c>
      <c r="E919" s="43"/>
      <c r="F919" s="43"/>
    </row>
    <row r="920" spans="1:6" x14ac:dyDescent="0.3">
      <c r="A920" s="31" t="s">
        <v>2227</v>
      </c>
      <c r="B920" s="42" t="s">
        <v>1897</v>
      </c>
      <c r="C920" s="31" t="s">
        <v>1895</v>
      </c>
      <c r="D920" s="33">
        <f>SUM(D919)</f>
        <v>1</v>
      </c>
      <c r="E920" s="43"/>
      <c r="F920" s="43"/>
    </row>
    <row r="921" spans="1:6" x14ac:dyDescent="0.3">
      <c r="A921" s="31"/>
      <c r="B921" s="42"/>
      <c r="C921" s="31"/>
      <c r="D921" s="33"/>
      <c r="E921" s="43"/>
      <c r="F921" s="43"/>
    </row>
    <row r="922" spans="1:6" x14ac:dyDescent="0.3">
      <c r="A922" s="31"/>
      <c r="B922" s="42"/>
      <c r="C922" s="31"/>
      <c r="D922" s="33"/>
      <c r="E922" s="43"/>
      <c r="F922" s="43"/>
    </row>
    <row r="923" spans="1:6" ht="11.25" customHeight="1" x14ac:dyDescent="0.3">
      <c r="A923" s="31"/>
      <c r="B923" s="37" t="s">
        <v>2106</v>
      </c>
      <c r="C923" s="31"/>
      <c r="D923" s="33"/>
      <c r="E923" s="34"/>
      <c r="F923" s="34"/>
    </row>
    <row r="924" spans="1:6" ht="11.25" customHeight="1" x14ac:dyDescent="0.3">
      <c r="A924" s="31"/>
      <c r="B924" s="37"/>
      <c r="C924" s="31"/>
      <c r="D924" s="33"/>
      <c r="E924" s="34"/>
      <c r="F924" s="34"/>
    </row>
    <row r="925" spans="1:6" ht="45.75" customHeight="1" x14ac:dyDescent="0.3">
      <c r="A925" s="31"/>
      <c r="B925" s="34" t="s">
        <v>2107</v>
      </c>
      <c r="C925" s="31"/>
      <c r="D925" s="33"/>
      <c r="E925" s="34"/>
      <c r="F925" s="34"/>
    </row>
    <row r="926" spans="1:6" ht="25.5" customHeight="1" x14ac:dyDescent="0.3">
      <c r="A926" s="31"/>
      <c r="B926" s="39" t="s">
        <v>2108</v>
      </c>
      <c r="C926" s="31"/>
      <c r="D926" s="33"/>
      <c r="E926" s="34"/>
      <c r="F926" s="34"/>
    </row>
    <row r="927" spans="1:6" x14ac:dyDescent="0.3">
      <c r="A927" s="31"/>
      <c r="B927" s="34"/>
      <c r="C927" s="31"/>
      <c r="D927" s="33"/>
      <c r="E927" s="34"/>
      <c r="F927" s="34"/>
    </row>
    <row r="928" spans="1:6" x14ac:dyDescent="0.3">
      <c r="A928" s="31"/>
      <c r="B928" s="34" t="s">
        <v>2109</v>
      </c>
      <c r="C928" s="31"/>
      <c r="D928" s="33"/>
      <c r="E928" s="34"/>
      <c r="F928" s="34"/>
    </row>
    <row r="929" spans="1:6" x14ac:dyDescent="0.3">
      <c r="A929" s="31" t="s">
        <v>2228</v>
      </c>
      <c r="B929" s="42" t="s">
        <v>1894</v>
      </c>
      <c r="C929" s="31" t="s">
        <v>1895</v>
      </c>
      <c r="D929" s="33">
        <v>3</v>
      </c>
      <c r="E929" s="43"/>
      <c r="F929" s="43"/>
    </row>
    <row r="930" spans="1:6" ht="13.5" customHeight="1" x14ac:dyDescent="0.3">
      <c r="A930" s="71" t="s">
        <v>2229</v>
      </c>
      <c r="B930" s="42" t="s">
        <v>1897</v>
      </c>
      <c r="C930" s="31" t="s">
        <v>1895</v>
      </c>
      <c r="D930" s="33">
        <f>SUM(D929)</f>
        <v>3</v>
      </c>
      <c r="E930" s="43"/>
      <c r="F930" s="43"/>
    </row>
    <row r="931" spans="1:6" x14ac:dyDescent="0.3">
      <c r="A931" s="31"/>
      <c r="B931" s="42"/>
      <c r="C931" s="31"/>
      <c r="D931" s="33"/>
      <c r="E931" s="43"/>
      <c r="F931" s="43"/>
    </row>
    <row r="932" spans="1:6" x14ac:dyDescent="0.3">
      <c r="A932" s="31"/>
      <c r="B932" s="42"/>
      <c r="C932" s="31"/>
      <c r="D932" s="33"/>
      <c r="E932" s="43"/>
      <c r="F932" s="43"/>
    </row>
    <row r="933" spans="1:6" x14ac:dyDescent="0.3">
      <c r="A933" s="31"/>
      <c r="B933" s="42"/>
      <c r="C933" s="31"/>
      <c r="D933" s="33"/>
      <c r="E933" s="43"/>
      <c r="F933" s="43"/>
    </row>
    <row r="934" spans="1:6" x14ac:dyDescent="0.3">
      <c r="A934" s="31"/>
      <c r="B934" s="42"/>
      <c r="C934" s="31"/>
      <c r="D934" s="33"/>
      <c r="E934" s="43"/>
      <c r="F934" s="43"/>
    </row>
    <row r="935" spans="1:6" x14ac:dyDescent="0.3">
      <c r="A935" s="31"/>
      <c r="B935" s="42"/>
      <c r="C935" s="31"/>
      <c r="D935" s="33"/>
      <c r="E935" s="43"/>
      <c r="F935" s="43"/>
    </row>
    <row r="936" spans="1:6" x14ac:dyDescent="0.3">
      <c r="A936" s="31"/>
      <c r="B936" s="42"/>
      <c r="C936" s="31"/>
      <c r="D936" s="33"/>
      <c r="E936" s="43"/>
      <c r="F936" s="43"/>
    </row>
    <row r="937" spans="1:6" x14ac:dyDescent="0.3">
      <c r="A937" s="31"/>
      <c r="B937" s="42"/>
      <c r="C937" s="31"/>
      <c r="D937" s="33"/>
      <c r="E937" s="43"/>
      <c r="F937" s="43"/>
    </row>
    <row r="938" spans="1:6" x14ac:dyDescent="0.3">
      <c r="A938" s="31"/>
      <c r="B938" s="42"/>
      <c r="C938" s="31"/>
      <c r="D938" s="33"/>
      <c r="E938" s="43"/>
      <c r="F938" s="43"/>
    </row>
    <row r="939" spans="1:6" x14ac:dyDescent="0.3">
      <c r="A939" s="31"/>
      <c r="B939" s="42"/>
      <c r="C939" s="31"/>
      <c r="D939" s="33"/>
      <c r="E939" s="43"/>
      <c r="F939" s="43"/>
    </row>
    <row r="940" spans="1:6" s="28" customFormat="1" ht="22.5" customHeight="1" x14ac:dyDescent="0.3">
      <c r="A940" s="49" t="s">
        <v>1995</v>
      </c>
      <c r="B940" s="50"/>
      <c r="C940" s="50"/>
      <c r="D940" s="50"/>
      <c r="E940" s="51"/>
      <c r="F940" s="52"/>
    </row>
    <row r="941" spans="1:6" s="28" customFormat="1" x14ac:dyDescent="0.3">
      <c r="A941" s="53"/>
      <c r="B941" s="53"/>
      <c r="C941" s="53"/>
      <c r="D941" s="53"/>
      <c r="E941" s="53"/>
      <c r="F941" s="54"/>
    </row>
    <row r="942" spans="1:6" s="28" customFormat="1" ht="13.8" customHeight="1" x14ac:dyDescent="0.3">
      <c r="A942" s="55"/>
      <c r="B942" s="56"/>
      <c r="C942" s="56"/>
      <c r="D942" s="56"/>
      <c r="E942" s="56"/>
      <c r="F942" s="57"/>
    </row>
    <row r="943" spans="1:6" x14ac:dyDescent="0.3">
      <c r="A943" s="31"/>
      <c r="B943" s="34"/>
      <c r="C943" s="31"/>
      <c r="D943" s="33"/>
      <c r="E943" s="34"/>
      <c r="F943" s="34"/>
    </row>
    <row r="944" spans="1:6" x14ac:dyDescent="0.3">
      <c r="A944" s="31"/>
      <c r="B944" s="32" t="s">
        <v>2230</v>
      </c>
      <c r="C944" s="31"/>
      <c r="D944" s="33"/>
      <c r="E944" s="34"/>
      <c r="F944" s="34"/>
    </row>
    <row r="945" spans="1:6" x14ac:dyDescent="0.2">
      <c r="A945" s="31"/>
      <c r="B945" s="62"/>
      <c r="C945" s="63"/>
      <c r="D945" s="64"/>
      <c r="E945" s="63"/>
      <c r="F945" s="64"/>
    </row>
    <row r="946" spans="1:6" ht="13.5" customHeight="1" x14ac:dyDescent="0.3">
      <c r="A946" s="31"/>
      <c r="B946" s="37" t="s">
        <v>2231</v>
      </c>
      <c r="C946" s="31"/>
      <c r="D946" s="33"/>
      <c r="E946" s="34"/>
      <c r="F946" s="34"/>
    </row>
    <row r="947" spans="1:6" ht="20.399999999999999" x14ac:dyDescent="0.3">
      <c r="A947" s="31" t="s">
        <v>2232</v>
      </c>
      <c r="B947" s="34" t="s">
        <v>2233</v>
      </c>
      <c r="C947" s="31" t="s">
        <v>2234</v>
      </c>
      <c r="D947" s="33">
        <v>1</v>
      </c>
      <c r="E947" s="73"/>
      <c r="F947" s="74">
        <v>5000</v>
      </c>
    </row>
    <row r="948" spans="1:6" x14ac:dyDescent="0.3">
      <c r="A948" s="31"/>
      <c r="B948" s="34"/>
      <c r="C948" s="31"/>
      <c r="D948" s="33"/>
      <c r="E948" s="34"/>
      <c r="F948" s="34"/>
    </row>
    <row r="949" spans="1:6" ht="13.5" customHeight="1" x14ac:dyDescent="0.3">
      <c r="A949" s="31"/>
      <c r="B949" s="37" t="s">
        <v>2235</v>
      </c>
      <c r="C949" s="31"/>
      <c r="D949" s="33"/>
      <c r="E949" s="34"/>
      <c r="F949" s="34"/>
    </row>
    <row r="950" spans="1:6" ht="20.399999999999999" x14ac:dyDescent="0.3">
      <c r="A950" s="31" t="s">
        <v>2236</v>
      </c>
      <c r="B950" s="34" t="s">
        <v>2237</v>
      </c>
      <c r="C950" s="31" t="s">
        <v>2234</v>
      </c>
      <c r="D950" s="33">
        <v>1</v>
      </c>
      <c r="E950" s="73"/>
      <c r="F950" s="74">
        <v>120000</v>
      </c>
    </row>
    <row r="951" spans="1:6" x14ac:dyDescent="0.3">
      <c r="A951" s="31"/>
      <c r="B951" s="34"/>
      <c r="C951" s="31"/>
      <c r="D951" s="33"/>
      <c r="E951" s="34"/>
      <c r="F951" s="34"/>
    </row>
    <row r="952" spans="1:6" ht="13.5" customHeight="1" x14ac:dyDescent="0.3">
      <c r="A952" s="31"/>
      <c r="B952" s="37" t="s">
        <v>2238</v>
      </c>
      <c r="C952" s="31"/>
      <c r="D952" s="33"/>
      <c r="E952" s="34"/>
      <c r="F952" s="34"/>
    </row>
    <row r="953" spans="1:6" ht="20.399999999999999" x14ac:dyDescent="0.3">
      <c r="A953" s="31" t="s">
        <v>2239</v>
      </c>
      <c r="B953" s="34" t="s">
        <v>2240</v>
      </c>
      <c r="C953" s="31" t="s">
        <v>2234</v>
      </c>
      <c r="D953" s="33">
        <v>1</v>
      </c>
      <c r="E953" s="73"/>
      <c r="F953" s="74">
        <v>120000</v>
      </c>
    </row>
    <row r="954" spans="1:6" x14ac:dyDescent="0.3">
      <c r="A954" s="31"/>
      <c r="B954" s="34"/>
      <c r="C954" s="31"/>
      <c r="D954" s="33"/>
      <c r="E954" s="34"/>
      <c r="F954" s="34"/>
    </row>
    <row r="955" spans="1:6" ht="13.5" customHeight="1" x14ac:dyDescent="0.3">
      <c r="A955" s="31"/>
      <c r="B955" s="37" t="s">
        <v>2241</v>
      </c>
      <c r="C955" s="31"/>
      <c r="D955" s="33"/>
      <c r="E955" s="34"/>
      <c r="F955" s="34"/>
    </row>
    <row r="956" spans="1:6" x14ac:dyDescent="0.3">
      <c r="A956" s="31" t="s">
        <v>2242</v>
      </c>
      <c r="B956" s="34" t="s">
        <v>2243</v>
      </c>
      <c r="C956" s="31" t="s">
        <v>2234</v>
      </c>
      <c r="D956" s="33">
        <v>1</v>
      </c>
      <c r="E956" s="73"/>
      <c r="F956" s="74">
        <v>50000</v>
      </c>
    </row>
    <row r="957" spans="1:6" x14ac:dyDescent="0.3">
      <c r="A957" s="31"/>
      <c r="B957" s="34"/>
      <c r="C957" s="31"/>
      <c r="D957" s="33"/>
      <c r="E957" s="34"/>
      <c r="F957" s="34"/>
    </row>
    <row r="958" spans="1:6" ht="13.5" customHeight="1" x14ac:dyDescent="0.3">
      <c r="A958" s="31"/>
      <c r="B958" s="37" t="s">
        <v>2244</v>
      </c>
      <c r="C958" s="31"/>
      <c r="D958" s="33"/>
      <c r="E958" s="34"/>
      <c r="F958" s="34"/>
    </row>
    <row r="959" spans="1:6" x14ac:dyDescent="0.3">
      <c r="A959" s="31" t="s">
        <v>2245</v>
      </c>
      <c r="B959" s="34" t="s">
        <v>2246</v>
      </c>
      <c r="C959" s="31" t="s">
        <v>2234</v>
      </c>
      <c r="D959" s="33">
        <v>1</v>
      </c>
      <c r="E959" s="73"/>
      <c r="F959" s="74">
        <v>60000</v>
      </c>
    </row>
    <row r="960" spans="1:6" x14ac:dyDescent="0.3">
      <c r="A960" s="31"/>
      <c r="B960" s="34"/>
      <c r="C960" s="31"/>
      <c r="D960" s="33"/>
      <c r="E960" s="34"/>
      <c r="F960" s="34"/>
    </row>
    <row r="961" spans="1:6" ht="13.5" customHeight="1" x14ac:dyDescent="0.3">
      <c r="A961" s="31"/>
      <c r="B961" s="37" t="s">
        <v>2247</v>
      </c>
      <c r="C961" s="31"/>
      <c r="D961" s="33"/>
      <c r="E961" s="34"/>
      <c r="F961" s="34"/>
    </row>
    <row r="962" spans="1:6" ht="11.25" customHeight="1" x14ac:dyDescent="0.3">
      <c r="A962" s="31" t="s">
        <v>2248</v>
      </c>
      <c r="B962" s="34" t="s">
        <v>2249</v>
      </c>
      <c r="C962" s="31" t="s">
        <v>2234</v>
      </c>
      <c r="D962" s="33">
        <v>1</v>
      </c>
      <c r="E962" s="73"/>
      <c r="F962" s="74">
        <v>20000</v>
      </c>
    </row>
    <row r="963" spans="1:6" x14ac:dyDescent="0.3">
      <c r="A963" s="31"/>
      <c r="B963" s="34"/>
      <c r="C963" s="31"/>
      <c r="D963" s="33"/>
      <c r="E963" s="34"/>
      <c r="F963" s="34"/>
    </row>
    <row r="964" spans="1:6" ht="13.5" customHeight="1" x14ac:dyDescent="0.3">
      <c r="A964" s="31"/>
      <c r="B964" s="37" t="s">
        <v>2250</v>
      </c>
      <c r="C964" s="31"/>
      <c r="D964" s="33"/>
      <c r="E964" s="34"/>
      <c r="F964" s="34"/>
    </row>
    <row r="965" spans="1:6" x14ac:dyDescent="0.3">
      <c r="A965" s="31" t="s">
        <v>2251</v>
      </c>
      <c r="B965" s="34" t="s">
        <v>2252</v>
      </c>
      <c r="C965" s="31" t="s">
        <v>2234</v>
      </c>
      <c r="D965" s="33">
        <v>1</v>
      </c>
      <c r="E965" s="73"/>
      <c r="F965" s="74">
        <v>120000</v>
      </c>
    </row>
    <row r="966" spans="1:6" x14ac:dyDescent="0.3">
      <c r="A966" s="31"/>
      <c r="B966" s="34"/>
      <c r="C966" s="31"/>
      <c r="D966" s="33"/>
      <c r="E966" s="34"/>
      <c r="F966" s="34"/>
    </row>
    <row r="967" spans="1:6" x14ac:dyDescent="0.3">
      <c r="A967" s="31"/>
      <c r="B967" s="34"/>
      <c r="C967" s="31"/>
      <c r="D967" s="33"/>
      <c r="E967" s="34"/>
      <c r="F967" s="34"/>
    </row>
    <row r="968" spans="1:6" x14ac:dyDescent="0.3">
      <c r="A968" s="71"/>
      <c r="B968" s="37" t="s">
        <v>2253</v>
      </c>
      <c r="C968" s="31"/>
      <c r="D968" s="33"/>
      <c r="E968" s="34"/>
      <c r="F968" s="34"/>
    </row>
    <row r="969" spans="1:6" ht="20.399999999999999" x14ac:dyDescent="0.3">
      <c r="A969" s="44" t="s">
        <v>2254</v>
      </c>
      <c r="B969" s="45" t="s">
        <v>2255</v>
      </c>
      <c r="C969" s="31" t="s">
        <v>47</v>
      </c>
      <c r="D969" s="33">
        <v>1</v>
      </c>
      <c r="E969" s="72"/>
      <c r="F969" s="72"/>
    </row>
    <row r="970" spans="1:6" x14ac:dyDescent="0.3">
      <c r="A970" s="31"/>
      <c r="B970" s="34"/>
      <c r="C970" s="31"/>
      <c r="D970" s="33"/>
      <c r="E970" s="34"/>
      <c r="F970" s="34"/>
    </row>
    <row r="971" spans="1:6" x14ac:dyDescent="0.3">
      <c r="A971" s="44" t="s">
        <v>2256</v>
      </c>
      <c r="B971" s="45" t="s">
        <v>2257</v>
      </c>
      <c r="C971" s="31" t="s">
        <v>47</v>
      </c>
      <c r="D971" s="33">
        <v>1</v>
      </c>
      <c r="E971" s="72"/>
      <c r="F971" s="72"/>
    </row>
    <row r="972" spans="1:6" x14ac:dyDescent="0.3">
      <c r="A972" s="31"/>
      <c r="B972" s="34"/>
      <c r="C972" s="31"/>
      <c r="D972" s="33"/>
      <c r="E972" s="34"/>
      <c r="F972" s="34"/>
    </row>
    <row r="973" spans="1:6" x14ac:dyDescent="0.3">
      <c r="A973" s="31"/>
      <c r="B973" s="34"/>
      <c r="C973" s="31"/>
      <c r="D973" s="33"/>
      <c r="E973" s="34"/>
      <c r="F973" s="34"/>
    </row>
    <row r="974" spans="1:6" x14ac:dyDescent="0.3">
      <c r="A974" s="71"/>
      <c r="B974" s="37" t="s">
        <v>2258</v>
      </c>
      <c r="C974" s="31"/>
      <c r="D974" s="33"/>
      <c r="E974" s="34"/>
      <c r="F974" s="34"/>
    </row>
    <row r="975" spans="1:6" x14ac:dyDescent="0.3">
      <c r="A975" s="44" t="s">
        <v>2259</v>
      </c>
      <c r="B975" s="45" t="s">
        <v>2260</v>
      </c>
      <c r="C975" s="31" t="s">
        <v>47</v>
      </c>
      <c r="D975" s="33">
        <v>1</v>
      </c>
      <c r="E975" s="72"/>
      <c r="F975" s="72"/>
    </row>
    <row r="976" spans="1:6" x14ac:dyDescent="0.3">
      <c r="A976" s="31"/>
      <c r="B976" s="34"/>
      <c r="C976" s="31"/>
      <c r="D976" s="33"/>
      <c r="E976" s="34"/>
      <c r="F976" s="34"/>
    </row>
    <row r="977" spans="1:6" x14ac:dyDescent="0.3">
      <c r="A977" s="31"/>
      <c r="B977" s="34"/>
      <c r="C977" s="31"/>
      <c r="D977" s="33"/>
      <c r="E977" s="34"/>
      <c r="F977" s="34"/>
    </row>
    <row r="978" spans="1:6" x14ac:dyDescent="0.3">
      <c r="A978" s="71"/>
      <c r="B978" s="37" t="s">
        <v>2261</v>
      </c>
      <c r="C978" s="31"/>
      <c r="D978" s="33"/>
      <c r="E978" s="34"/>
      <c r="F978" s="34"/>
    </row>
    <row r="979" spans="1:6" ht="20.399999999999999" x14ac:dyDescent="0.3">
      <c r="A979" s="44" t="s">
        <v>2262</v>
      </c>
      <c r="B979" s="45" t="s">
        <v>2263</v>
      </c>
      <c r="C979" s="31" t="s">
        <v>47</v>
      </c>
      <c r="D979" s="33">
        <v>1</v>
      </c>
      <c r="E979" s="72"/>
      <c r="F979" s="72"/>
    </row>
    <row r="980" spans="1:6" x14ac:dyDescent="0.3">
      <c r="A980" s="31"/>
      <c r="B980" s="34"/>
      <c r="C980" s="31"/>
      <c r="D980" s="33"/>
      <c r="E980" s="34"/>
      <c r="F980" s="34"/>
    </row>
    <row r="981" spans="1:6" ht="20.399999999999999" x14ac:dyDescent="0.3">
      <c r="A981" s="44" t="s">
        <v>2264</v>
      </c>
      <c r="B981" s="45" t="s">
        <v>2265</v>
      </c>
      <c r="C981" s="31" t="s">
        <v>47</v>
      </c>
      <c r="D981" s="33">
        <v>1</v>
      </c>
      <c r="E981" s="72"/>
      <c r="F981" s="72"/>
    </row>
    <row r="982" spans="1:6" x14ac:dyDescent="0.3">
      <c r="A982" s="31"/>
      <c r="B982" s="34"/>
      <c r="C982" s="31"/>
      <c r="D982" s="33"/>
      <c r="E982" s="34"/>
      <c r="F982" s="34"/>
    </row>
    <row r="983" spans="1:6" ht="20.399999999999999" x14ac:dyDescent="0.3">
      <c r="A983" s="44" t="s">
        <v>2266</v>
      </c>
      <c r="B983" s="45" t="s">
        <v>2267</v>
      </c>
      <c r="C983" s="31" t="s">
        <v>47</v>
      </c>
      <c r="D983" s="33">
        <v>1</v>
      </c>
      <c r="E983" s="72"/>
      <c r="F983" s="72"/>
    </row>
    <row r="984" spans="1:6" x14ac:dyDescent="0.3">
      <c r="A984" s="31"/>
      <c r="B984" s="34"/>
      <c r="C984" s="31"/>
      <c r="D984" s="33"/>
      <c r="E984" s="34"/>
      <c r="F984" s="34"/>
    </row>
    <row r="985" spans="1:6" x14ac:dyDescent="0.3">
      <c r="A985" s="31"/>
      <c r="B985" s="34"/>
      <c r="C985" s="31"/>
      <c r="D985" s="33"/>
      <c r="E985" s="34"/>
      <c r="F985" s="34"/>
    </row>
    <row r="986" spans="1:6" x14ac:dyDescent="0.3">
      <c r="A986" s="71"/>
      <c r="B986" s="37" t="s">
        <v>2268</v>
      </c>
      <c r="C986" s="31"/>
      <c r="D986" s="33"/>
      <c r="E986" s="34"/>
      <c r="F986" s="34"/>
    </row>
    <row r="987" spans="1:6" ht="30.6" x14ac:dyDescent="0.3">
      <c r="A987" s="44" t="s">
        <v>2269</v>
      </c>
      <c r="B987" s="45" t="s">
        <v>2270</v>
      </c>
      <c r="C987" s="31" t="s">
        <v>47</v>
      </c>
      <c r="D987" s="33">
        <v>1</v>
      </c>
      <c r="E987" s="72"/>
      <c r="F987" s="72"/>
    </row>
    <row r="988" spans="1:6" x14ac:dyDescent="0.3">
      <c r="A988" s="44"/>
      <c r="B988" s="45"/>
      <c r="C988" s="31"/>
      <c r="D988" s="33"/>
      <c r="E988" s="72"/>
      <c r="F988" s="72"/>
    </row>
    <row r="989" spans="1:6" x14ac:dyDescent="0.3">
      <c r="A989" s="44"/>
      <c r="B989" s="45"/>
      <c r="C989" s="31"/>
      <c r="D989" s="33"/>
      <c r="E989" s="72"/>
      <c r="F989" s="72"/>
    </row>
    <row r="990" spans="1:6" x14ac:dyDescent="0.3">
      <c r="A990" s="44"/>
      <c r="B990" s="45"/>
      <c r="C990" s="31"/>
      <c r="D990" s="33"/>
      <c r="E990" s="72"/>
      <c r="F990" s="72"/>
    </row>
    <row r="991" spans="1:6" x14ac:dyDescent="0.3">
      <c r="A991" s="44"/>
      <c r="B991" s="45"/>
      <c r="C991" s="31"/>
      <c r="D991" s="33"/>
      <c r="E991" s="72"/>
      <c r="F991" s="72"/>
    </row>
    <row r="992" spans="1:6" x14ac:dyDescent="0.3">
      <c r="A992" s="44"/>
      <c r="B992" s="45"/>
      <c r="C992" s="31"/>
      <c r="D992" s="33"/>
      <c r="E992" s="72"/>
      <c r="F992" s="72"/>
    </row>
    <row r="993" spans="1:6" x14ac:dyDescent="0.3">
      <c r="A993" s="44"/>
      <c r="B993" s="45"/>
      <c r="C993" s="31"/>
      <c r="D993" s="33"/>
      <c r="E993" s="72"/>
      <c r="F993" s="72"/>
    </row>
    <row r="994" spans="1:6" x14ac:dyDescent="0.3">
      <c r="A994" s="44"/>
      <c r="B994" s="45"/>
      <c r="C994" s="31"/>
      <c r="D994" s="33"/>
      <c r="E994" s="72"/>
      <c r="F994" s="72"/>
    </row>
    <row r="995" spans="1:6" x14ac:dyDescent="0.3">
      <c r="A995" s="44"/>
      <c r="B995" s="45"/>
      <c r="C995" s="31"/>
      <c r="D995" s="33"/>
      <c r="E995" s="72"/>
      <c r="F995" s="72"/>
    </row>
    <row r="996" spans="1:6" x14ac:dyDescent="0.3">
      <c r="A996" s="44"/>
      <c r="B996" s="45"/>
      <c r="C996" s="31"/>
      <c r="D996" s="33"/>
      <c r="E996" s="72"/>
      <c r="F996" s="72"/>
    </row>
    <row r="997" spans="1:6" x14ac:dyDescent="0.3">
      <c r="A997" s="31"/>
      <c r="B997" s="42"/>
      <c r="C997" s="31"/>
      <c r="D997" s="33"/>
      <c r="E997" s="43"/>
      <c r="F997" s="43"/>
    </row>
    <row r="998" spans="1:6" s="28" customFormat="1" ht="22.5" customHeight="1" x14ac:dyDescent="0.3">
      <c r="A998" s="49" t="s">
        <v>1995</v>
      </c>
      <c r="B998" s="50"/>
      <c r="C998" s="50"/>
      <c r="D998" s="50"/>
      <c r="E998" s="51"/>
      <c r="F998" s="52"/>
    </row>
  </sheetData>
  <mergeCells count="32">
    <mergeCell ref="A940:E940"/>
    <mergeCell ref="A998:E998"/>
    <mergeCell ref="A689:E689"/>
    <mergeCell ref="A755:E755"/>
    <mergeCell ref="A758:E758"/>
    <mergeCell ref="A819:E819"/>
    <mergeCell ref="A878:E878"/>
    <mergeCell ref="A881:E881"/>
    <mergeCell ref="A440:E440"/>
    <mergeCell ref="A503:E503"/>
    <mergeCell ref="A561:E561"/>
    <mergeCell ref="A564:E564"/>
    <mergeCell ref="A626:E626"/>
    <mergeCell ref="A686:E686"/>
    <mergeCell ref="A245:E245"/>
    <mergeCell ref="A310:E310"/>
    <mergeCell ref="A313:E313"/>
    <mergeCell ref="A376:E376"/>
    <mergeCell ref="A379:E379"/>
    <mergeCell ref="A437:E437"/>
    <mergeCell ref="A63:E63"/>
    <mergeCell ref="A66:E66"/>
    <mergeCell ref="A125:E125"/>
    <mergeCell ref="A128:E128"/>
    <mergeCell ref="A183:E183"/>
    <mergeCell ref="A242:E242"/>
    <mergeCell ref="A1:A2"/>
    <mergeCell ref="B1:B2"/>
    <mergeCell ref="C1:C2"/>
    <mergeCell ref="D1:D2"/>
    <mergeCell ref="E1:E2"/>
    <mergeCell ref="F1:F2"/>
  </mergeCells>
  <pageMargins left="0.70866141732283472" right="0.51181102362204722" top="0.9055118110236221" bottom="0.70866141732283472" header="0.31496062992125984" footer="0.31496062992125984"/>
  <pageSetup paperSize="9" scale="88" fitToHeight="100" orientation="portrait" useFirstPageNumber="1" r:id="rId1"/>
  <headerFooter>
    <oddHeader>&amp;RThohoyandou Botanical Gardens
Electrical Installations
Annexure B</oddHeader>
    <oddFooter>&amp;L
&amp;C&amp;8&amp;P&amp;RElectrical Installations</oddFooter>
  </headerFooter>
  <rowBreaks count="14" manualBreakCount="14">
    <brk id="64" max="5" man="1"/>
    <brk id="126" max="5" man="1"/>
    <brk id="184" max="5" man="1"/>
    <brk id="243" max="5" man="1"/>
    <brk id="311" max="5" man="1"/>
    <brk id="438" max="5" man="1"/>
    <brk id="504" max="5" man="1"/>
    <brk id="562" max="5" man="1"/>
    <brk id="627" max="5" man="1"/>
    <brk id="687" max="5" man="1"/>
    <brk id="756" max="5" man="1"/>
    <brk id="820" max="5" man="1"/>
    <brk id="879" max="5" man="1"/>
    <brk id="941"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35"/>
  <sheetViews>
    <sheetView view="pageBreakPreview" zoomScaleNormal="100" zoomScaleSheetLayoutView="100" workbookViewId="0">
      <selection activeCell="C25" sqref="C25"/>
    </sheetView>
  </sheetViews>
  <sheetFormatPr defaultColWidth="9.6640625" defaultRowHeight="10.199999999999999" x14ac:dyDescent="0.3"/>
  <cols>
    <col min="1" max="1" width="5.77734375" style="75" customWidth="1"/>
    <col min="2" max="2" width="3.77734375" style="35" customWidth="1"/>
    <col min="3" max="3" width="49.88671875" style="108" customWidth="1"/>
    <col min="4" max="4" width="7.5546875" style="75" customWidth="1"/>
    <col min="5" max="5" width="11" style="76" customWidth="1"/>
    <col min="6" max="6" width="14.44140625" style="109" customWidth="1"/>
    <col min="7" max="16384" width="9.6640625" style="30"/>
  </cols>
  <sheetData>
    <row r="1" spans="1:6" ht="13.8" customHeight="1" x14ac:dyDescent="0.3">
      <c r="A1" s="77" t="s">
        <v>47</v>
      </c>
      <c r="B1" s="78" t="s">
        <v>1883</v>
      </c>
      <c r="C1" s="79"/>
      <c r="D1" s="77" t="s">
        <v>1884</v>
      </c>
      <c r="E1" s="80" t="s">
        <v>1885</v>
      </c>
      <c r="F1" s="81" t="s">
        <v>1887</v>
      </c>
    </row>
    <row r="2" spans="1:6" x14ac:dyDescent="0.3">
      <c r="A2" s="77"/>
      <c r="B2" s="82"/>
      <c r="C2" s="83"/>
      <c r="D2" s="77"/>
      <c r="E2" s="80"/>
      <c r="F2" s="81"/>
    </row>
    <row r="3" spans="1:6" x14ac:dyDescent="0.3">
      <c r="A3" s="31"/>
      <c r="B3" s="84"/>
      <c r="C3" s="85"/>
      <c r="D3" s="86"/>
      <c r="E3" s="65"/>
      <c r="F3" s="87"/>
    </row>
    <row r="4" spans="1:6" s="93" customFormat="1" ht="22.5" customHeight="1" x14ac:dyDescent="0.3">
      <c r="A4" s="47"/>
      <c r="B4" s="88" t="s">
        <v>2271</v>
      </c>
      <c r="C4" s="89"/>
      <c r="D4" s="90"/>
      <c r="E4" s="91"/>
      <c r="F4" s="92"/>
    </row>
    <row r="5" spans="1:6" s="93" customFormat="1" ht="21.75" customHeight="1" x14ac:dyDescent="0.3">
      <c r="A5" s="45"/>
      <c r="B5" s="88"/>
      <c r="C5" s="89"/>
      <c r="D5" s="86"/>
      <c r="E5" s="65"/>
      <c r="F5" s="87"/>
    </row>
    <row r="6" spans="1:6" s="93" customFormat="1" ht="21.75" customHeight="1" x14ac:dyDescent="0.3">
      <c r="A6" s="31" t="s">
        <v>2272</v>
      </c>
      <c r="B6" s="94" t="s">
        <v>1888</v>
      </c>
      <c r="C6" s="95" t="s">
        <v>1888</v>
      </c>
      <c r="D6" s="86" t="s">
        <v>2234</v>
      </c>
      <c r="E6" s="65">
        <v>1</v>
      </c>
      <c r="F6" s="96"/>
    </row>
    <row r="7" spans="1:6" s="93" customFormat="1" ht="21.75" customHeight="1" x14ac:dyDescent="0.3">
      <c r="A7" s="31"/>
      <c r="B7" s="94"/>
      <c r="C7" s="95"/>
      <c r="D7" s="86"/>
      <c r="E7" s="65"/>
      <c r="F7" s="87"/>
    </row>
    <row r="8" spans="1:6" s="93" customFormat="1" ht="21.75" customHeight="1" x14ac:dyDescent="0.3">
      <c r="A8" s="31" t="s">
        <v>2273</v>
      </c>
      <c r="B8" s="94" t="s">
        <v>2274</v>
      </c>
      <c r="C8" s="95" t="s">
        <v>2275</v>
      </c>
      <c r="D8" s="86" t="s">
        <v>2234</v>
      </c>
      <c r="E8" s="65">
        <v>1</v>
      </c>
      <c r="F8" s="96"/>
    </row>
    <row r="9" spans="1:6" s="93" customFormat="1" ht="21.75" customHeight="1" x14ac:dyDescent="0.3">
      <c r="A9" s="31"/>
      <c r="B9" s="97"/>
      <c r="C9" s="90"/>
      <c r="D9" s="86"/>
      <c r="E9" s="65"/>
      <c r="F9" s="87"/>
    </row>
    <row r="10" spans="1:6" s="93" customFormat="1" ht="21.75" customHeight="1" x14ac:dyDescent="0.3">
      <c r="A10" s="31" t="s">
        <v>2276</v>
      </c>
      <c r="B10" s="94" t="s">
        <v>2157</v>
      </c>
      <c r="C10" s="95" t="s">
        <v>2275</v>
      </c>
      <c r="D10" s="86" t="s">
        <v>2234</v>
      </c>
      <c r="E10" s="65">
        <v>1</v>
      </c>
      <c r="F10" s="96"/>
    </row>
    <row r="11" spans="1:6" s="93" customFormat="1" ht="21.75" customHeight="1" x14ac:dyDescent="0.3">
      <c r="A11" s="31"/>
      <c r="B11" s="97"/>
      <c r="C11" s="90"/>
      <c r="D11" s="86"/>
      <c r="E11" s="65"/>
      <c r="F11" s="98"/>
    </row>
    <row r="12" spans="1:6" s="93" customFormat="1" ht="21.75" customHeight="1" x14ac:dyDescent="0.3">
      <c r="A12" s="31" t="s">
        <v>2277</v>
      </c>
      <c r="B12" s="94" t="s">
        <v>2172</v>
      </c>
      <c r="C12" s="95" t="s">
        <v>2275</v>
      </c>
      <c r="D12" s="86" t="s">
        <v>2234</v>
      </c>
      <c r="E12" s="65">
        <v>1</v>
      </c>
      <c r="F12" s="96"/>
    </row>
    <row r="13" spans="1:6" s="93" customFormat="1" ht="21.75" customHeight="1" x14ac:dyDescent="0.3">
      <c r="A13" s="31"/>
      <c r="B13" s="97"/>
      <c r="C13" s="90"/>
      <c r="D13" s="86"/>
      <c r="E13" s="65"/>
      <c r="F13" s="98"/>
    </row>
    <row r="14" spans="1:6" s="93" customFormat="1" ht="21.75" customHeight="1" x14ac:dyDescent="0.3">
      <c r="A14" s="31" t="s">
        <v>2278</v>
      </c>
      <c r="B14" s="94" t="s">
        <v>2279</v>
      </c>
      <c r="C14" s="95" t="s">
        <v>2275</v>
      </c>
      <c r="D14" s="86" t="s">
        <v>2234</v>
      </c>
      <c r="E14" s="65">
        <v>1</v>
      </c>
      <c r="F14" s="96"/>
    </row>
    <row r="15" spans="1:6" s="93" customFormat="1" ht="21.75" customHeight="1" x14ac:dyDescent="0.3">
      <c r="A15" s="31"/>
      <c r="B15" s="97"/>
      <c r="C15" s="90"/>
      <c r="D15" s="86"/>
      <c r="E15" s="65"/>
      <c r="F15" s="87"/>
    </row>
    <row r="16" spans="1:6" s="93" customFormat="1" ht="21.75" customHeight="1" x14ac:dyDescent="0.3">
      <c r="A16" s="31" t="s">
        <v>2280</v>
      </c>
      <c r="B16" s="94" t="s">
        <v>2230</v>
      </c>
      <c r="C16" s="95" t="s">
        <v>2275</v>
      </c>
      <c r="D16" s="86" t="s">
        <v>2234</v>
      </c>
      <c r="E16" s="65">
        <v>1</v>
      </c>
      <c r="F16" s="99"/>
    </row>
    <row r="17" spans="1:7" s="93" customFormat="1" ht="21.75" customHeight="1" x14ac:dyDescent="0.3">
      <c r="A17" s="31"/>
      <c r="B17" s="97"/>
      <c r="C17" s="90"/>
      <c r="D17" s="86"/>
      <c r="E17" s="65"/>
      <c r="F17" s="100"/>
    </row>
    <row r="18" spans="1:7" s="93" customFormat="1" ht="21.75" customHeight="1" x14ac:dyDescent="0.3">
      <c r="A18" s="31" t="s">
        <v>2281</v>
      </c>
      <c r="B18" s="94" t="s">
        <v>2282</v>
      </c>
      <c r="C18" s="95" t="s">
        <v>2283</v>
      </c>
      <c r="D18" s="86" t="s">
        <v>2234</v>
      </c>
      <c r="E18" s="65">
        <v>1</v>
      </c>
      <c r="F18" s="96"/>
    </row>
    <row r="19" spans="1:7" s="93" customFormat="1" ht="21.75" customHeight="1" x14ac:dyDescent="0.3">
      <c r="A19" s="45"/>
      <c r="B19" s="97"/>
      <c r="C19" s="90"/>
      <c r="D19" s="86"/>
      <c r="E19" s="33"/>
      <c r="F19" s="96"/>
    </row>
    <row r="20" spans="1:7" s="93" customFormat="1" ht="21.75" customHeight="1" x14ac:dyDescent="0.3">
      <c r="A20" s="45"/>
      <c r="B20" s="94"/>
      <c r="C20" s="95"/>
      <c r="D20" s="86"/>
      <c r="E20" s="65"/>
      <c r="F20" s="96"/>
    </row>
    <row r="21" spans="1:7" s="93" customFormat="1" ht="21.75" customHeight="1" x14ac:dyDescent="0.3">
      <c r="A21" s="45"/>
      <c r="B21" s="94"/>
      <c r="C21" s="95"/>
      <c r="D21" s="86"/>
      <c r="E21" s="65"/>
      <c r="F21" s="96"/>
    </row>
    <row r="22" spans="1:7" ht="21.75" customHeight="1" x14ac:dyDescent="0.3">
      <c r="A22" s="31"/>
      <c r="B22" s="101"/>
      <c r="C22" s="102"/>
      <c r="D22" s="86"/>
      <c r="E22" s="65"/>
      <c r="F22" s="96"/>
    </row>
    <row r="23" spans="1:7" ht="21.75" customHeight="1" x14ac:dyDescent="0.3">
      <c r="A23" s="31"/>
      <c r="B23" s="84"/>
      <c r="C23" s="85"/>
      <c r="D23" s="86"/>
      <c r="E23" s="65"/>
      <c r="F23" s="96"/>
    </row>
    <row r="24" spans="1:7" x14ac:dyDescent="0.3">
      <c r="A24" s="31"/>
      <c r="B24" s="84"/>
      <c r="C24" s="103"/>
      <c r="D24" s="86"/>
      <c r="E24" s="65"/>
      <c r="F24" s="87"/>
      <c r="G24" s="104"/>
    </row>
    <row r="25" spans="1:7" x14ac:dyDescent="0.3">
      <c r="A25" s="31"/>
      <c r="B25" s="84"/>
      <c r="C25" s="103"/>
      <c r="D25" s="86"/>
      <c r="E25" s="65"/>
      <c r="F25" s="87"/>
      <c r="G25" s="104"/>
    </row>
    <row r="26" spans="1:7" x14ac:dyDescent="0.3">
      <c r="A26" s="31"/>
      <c r="B26" s="84"/>
      <c r="C26" s="103"/>
      <c r="D26" s="86"/>
      <c r="E26" s="65"/>
      <c r="F26" s="87"/>
      <c r="G26" s="104"/>
    </row>
    <row r="27" spans="1:7" x14ac:dyDescent="0.3">
      <c r="A27" s="31"/>
      <c r="B27" s="84"/>
      <c r="C27" s="103"/>
      <c r="D27" s="86"/>
      <c r="E27" s="65"/>
      <c r="F27" s="87"/>
      <c r="G27" s="104"/>
    </row>
    <row r="28" spans="1:7" x14ac:dyDescent="0.3">
      <c r="A28" s="31"/>
      <c r="B28" s="84"/>
      <c r="C28" s="103"/>
      <c r="D28" s="86"/>
      <c r="E28" s="65"/>
      <c r="F28" s="87"/>
      <c r="G28" s="104"/>
    </row>
    <row r="29" spans="1:7" x14ac:dyDescent="0.3">
      <c r="A29" s="31"/>
      <c r="B29" s="84"/>
      <c r="C29" s="103"/>
      <c r="D29" s="86"/>
      <c r="E29" s="65"/>
      <c r="F29" s="87"/>
      <c r="G29" s="104"/>
    </row>
    <row r="30" spans="1:7" x14ac:dyDescent="0.3">
      <c r="A30" s="31"/>
      <c r="B30" s="84"/>
      <c r="C30" s="103"/>
      <c r="D30" s="86"/>
      <c r="E30" s="65"/>
      <c r="F30" s="87"/>
      <c r="G30" s="104"/>
    </row>
    <row r="31" spans="1:7" x14ac:dyDescent="0.3">
      <c r="A31" s="31"/>
      <c r="B31" s="84"/>
      <c r="C31" s="103"/>
      <c r="D31" s="86"/>
      <c r="E31" s="65"/>
      <c r="F31" s="87"/>
    </row>
    <row r="32" spans="1:7" x14ac:dyDescent="0.3">
      <c r="A32" s="31"/>
      <c r="B32" s="84"/>
      <c r="C32" s="103"/>
      <c r="D32" s="86"/>
      <c r="E32" s="65"/>
      <c r="F32" s="87"/>
    </row>
    <row r="33" spans="1:6" x14ac:dyDescent="0.3">
      <c r="A33" s="31"/>
      <c r="B33" s="84"/>
      <c r="C33" s="103"/>
      <c r="D33" s="86"/>
      <c r="E33" s="65"/>
      <c r="F33" s="87"/>
    </row>
    <row r="34" spans="1:6" x14ac:dyDescent="0.3">
      <c r="A34" s="31"/>
      <c r="B34" s="84"/>
      <c r="C34" s="103"/>
      <c r="D34" s="86"/>
      <c r="E34" s="65"/>
      <c r="F34" s="87"/>
    </row>
    <row r="35" spans="1:6" ht="22.5" customHeight="1" x14ac:dyDescent="0.3">
      <c r="A35" s="105" t="s">
        <v>2284</v>
      </c>
      <c r="B35" s="106"/>
      <c r="C35" s="106"/>
      <c r="D35" s="106"/>
      <c r="E35" s="106"/>
      <c r="F35" s="107"/>
    </row>
  </sheetData>
  <mergeCells count="19">
    <mergeCell ref="A35:E35"/>
    <mergeCell ref="B14:C14"/>
    <mergeCell ref="B16:C16"/>
    <mergeCell ref="B18:C18"/>
    <mergeCell ref="B20:C20"/>
    <mergeCell ref="B21:C21"/>
    <mergeCell ref="B22:C22"/>
    <mergeCell ref="B5:C5"/>
    <mergeCell ref="B6:C6"/>
    <mergeCell ref="B7:C7"/>
    <mergeCell ref="B8:C8"/>
    <mergeCell ref="B10:C10"/>
    <mergeCell ref="B12:C12"/>
    <mergeCell ref="A1:A2"/>
    <mergeCell ref="B1:C2"/>
    <mergeCell ref="D1:D2"/>
    <mergeCell ref="E1:E2"/>
    <mergeCell ref="F1:F2"/>
    <mergeCell ref="B4:C4"/>
  </mergeCells>
  <pageMargins left="0.70866141732283472" right="0.31496062992125984" top="1.1417322834645669" bottom="0.74803149606299213" header="0.31496062992125984" footer="0.31496062992125984"/>
  <pageSetup paperSize="9" firstPageNumber="17" orientation="portrait" r:id="rId1"/>
  <headerFooter>
    <oddHeader>&amp;LTHOHOYANDOU BOTANICAL GARDENS
ELECTRICAL INSTALLATIONS 
ANNEXURE B</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F50"/>
  <sheetViews>
    <sheetView showGridLines="0" showZeros="0" showOutlineSymbols="0" view="pageBreakPreview" topLeftCell="A38" zoomScaleNormal="100" zoomScaleSheetLayoutView="100" workbookViewId="0">
      <selection activeCell="B9" sqref="B9"/>
    </sheetView>
  </sheetViews>
  <sheetFormatPr defaultColWidth="5.5546875" defaultRowHeight="13.2" x14ac:dyDescent="0.25"/>
  <cols>
    <col min="1" max="1" width="7.5546875" style="160" customWidth="1"/>
    <col min="2" max="2" width="56.5546875" style="111" customWidth="1"/>
    <col min="3" max="3" width="6.44140625" style="111" customWidth="1"/>
    <col min="4" max="4" width="9.77734375" style="161" customWidth="1"/>
    <col min="5" max="5" width="5.44140625" style="111" customWidth="1"/>
    <col min="6" max="6" width="24.44140625" style="111" customWidth="1"/>
    <col min="7" max="16384" width="5.5546875" style="111"/>
  </cols>
  <sheetData>
    <row r="1" spans="1:6" x14ac:dyDescent="0.25">
      <c r="A1" s="110" t="s">
        <v>2285</v>
      </c>
      <c r="D1" s="112"/>
      <c r="E1" s="112"/>
      <c r="F1" s="113" t="s">
        <v>2286</v>
      </c>
    </row>
    <row r="2" spans="1:6" x14ac:dyDescent="0.25">
      <c r="A2" s="110"/>
      <c r="C2" s="114"/>
      <c r="D2" s="115"/>
      <c r="E2" s="115"/>
      <c r="F2" s="113"/>
    </row>
    <row r="3" spans="1:6" ht="26.4" x14ac:dyDescent="0.25">
      <c r="A3" s="116" t="s">
        <v>2287</v>
      </c>
      <c r="B3" s="258" t="s">
        <v>2288</v>
      </c>
      <c r="C3" s="117" t="s">
        <v>2289</v>
      </c>
      <c r="D3" s="118"/>
      <c r="E3" s="119"/>
      <c r="F3" s="120" t="s">
        <v>2290</v>
      </c>
    </row>
    <row r="4" spans="1:6" x14ac:dyDescent="0.25">
      <c r="A4" s="121"/>
      <c r="B4" s="122"/>
      <c r="C4" s="123"/>
      <c r="D4" s="124"/>
      <c r="E4" s="125"/>
      <c r="F4" s="126"/>
    </row>
    <row r="5" spans="1:6" s="133" customFormat="1" ht="21" customHeight="1" x14ac:dyDescent="0.25">
      <c r="A5" s="127">
        <v>1</v>
      </c>
      <c r="B5" s="128" t="s">
        <v>2291</v>
      </c>
      <c r="C5" s="129" t="s">
        <v>47</v>
      </c>
      <c r="D5" s="130"/>
      <c r="E5" s="131"/>
      <c r="F5" s="132"/>
    </row>
    <row r="6" spans="1:6" s="133" customFormat="1" ht="21" customHeight="1" x14ac:dyDescent="0.25">
      <c r="A6" s="127">
        <v>2</v>
      </c>
      <c r="B6" s="128" t="s">
        <v>2292</v>
      </c>
      <c r="C6" s="129" t="s">
        <v>47</v>
      </c>
      <c r="D6" s="130"/>
      <c r="E6" s="131"/>
      <c r="F6" s="132"/>
    </row>
    <row r="7" spans="1:6" s="133" customFormat="1" ht="21" customHeight="1" x14ac:dyDescent="0.25">
      <c r="A7" s="127">
        <v>3</v>
      </c>
      <c r="B7" s="128" t="s">
        <v>2293</v>
      </c>
      <c r="C7" s="129" t="s">
        <v>47</v>
      </c>
      <c r="D7" s="130"/>
      <c r="E7" s="131"/>
      <c r="F7" s="132"/>
    </row>
    <row r="8" spans="1:6" ht="21" customHeight="1" x14ac:dyDescent="0.25">
      <c r="A8" s="127">
        <v>4</v>
      </c>
      <c r="B8" s="111" t="s">
        <v>2294</v>
      </c>
      <c r="C8" s="129" t="s">
        <v>47</v>
      </c>
      <c r="D8" s="134"/>
      <c r="E8" s="135"/>
      <c r="F8" s="136"/>
    </row>
    <row r="9" spans="1:6" ht="21" customHeight="1" x14ac:dyDescent="0.25">
      <c r="A9" s="127">
        <v>5</v>
      </c>
      <c r="B9" s="111" t="s">
        <v>2295</v>
      </c>
      <c r="C9" s="129" t="s">
        <v>47</v>
      </c>
      <c r="D9" s="134"/>
      <c r="E9" s="135"/>
      <c r="F9" s="137" t="s">
        <v>2296</v>
      </c>
    </row>
    <row r="10" spans="1:6" ht="21" customHeight="1" x14ac:dyDescent="0.25">
      <c r="A10" s="127">
        <v>6</v>
      </c>
      <c r="B10" s="111" t="s">
        <v>2297</v>
      </c>
      <c r="C10" s="129" t="s">
        <v>47</v>
      </c>
      <c r="D10" s="134"/>
      <c r="E10" s="135"/>
      <c r="F10" s="137" t="s">
        <v>2296</v>
      </c>
    </row>
    <row r="11" spans="1:6" s="138" customFormat="1" ht="21" customHeight="1" x14ac:dyDescent="0.25">
      <c r="A11" s="127">
        <v>7</v>
      </c>
      <c r="B11" s="138" t="s">
        <v>2298</v>
      </c>
      <c r="C11" s="139" t="s">
        <v>47</v>
      </c>
      <c r="D11" s="140"/>
      <c r="E11" s="141"/>
      <c r="F11" s="142"/>
    </row>
    <row r="12" spans="1:6" ht="21" customHeight="1" x14ac:dyDescent="0.25">
      <c r="A12" s="127"/>
      <c r="C12" s="129"/>
      <c r="D12" s="134"/>
      <c r="E12" s="135"/>
      <c r="F12" s="136"/>
    </row>
    <row r="13" spans="1:6" x14ac:dyDescent="0.25">
      <c r="A13" s="143"/>
      <c r="B13" s="144"/>
      <c r="C13" s="129"/>
      <c r="D13" s="145"/>
      <c r="E13" s="146"/>
      <c r="F13" s="147"/>
    </row>
    <row r="14" spans="1:6" x14ac:dyDescent="0.25">
      <c r="A14" s="143"/>
      <c r="B14" s="148" t="s">
        <v>2299</v>
      </c>
      <c r="C14" s="129"/>
      <c r="D14" s="145"/>
      <c r="E14" s="146"/>
      <c r="F14" s="147"/>
    </row>
    <row r="15" spans="1:6" ht="66" x14ac:dyDescent="0.25">
      <c r="A15" s="143"/>
      <c r="B15" s="149" t="s">
        <v>2300</v>
      </c>
      <c r="C15" s="139"/>
      <c r="D15" s="145"/>
      <c r="E15" s="146"/>
      <c r="F15" s="147"/>
    </row>
    <row r="16" spans="1:6" x14ac:dyDescent="0.25">
      <c r="A16" s="143"/>
      <c r="B16" s="149"/>
      <c r="C16" s="129"/>
      <c r="D16" s="145"/>
      <c r="E16" s="146"/>
      <c r="F16" s="147"/>
    </row>
    <row r="17" spans="1:6" x14ac:dyDescent="0.25">
      <c r="A17" s="143"/>
      <c r="B17" s="144" t="s">
        <v>2301</v>
      </c>
      <c r="D17" s="145"/>
      <c r="E17" s="146"/>
      <c r="F17" s="147"/>
    </row>
    <row r="18" spans="1:6" ht="26.4" x14ac:dyDescent="0.25">
      <c r="A18" s="143"/>
      <c r="B18" s="149" t="s">
        <v>2302</v>
      </c>
      <c r="C18" s="129"/>
      <c r="D18" s="145"/>
      <c r="E18" s="146"/>
      <c r="F18" s="147"/>
    </row>
    <row r="19" spans="1:6" x14ac:dyDescent="0.25">
      <c r="A19" s="143"/>
      <c r="B19" s="149"/>
      <c r="C19" s="129"/>
      <c r="D19" s="145"/>
      <c r="E19" s="146"/>
      <c r="F19" s="147"/>
    </row>
    <row r="20" spans="1:6" x14ac:dyDescent="0.25">
      <c r="A20" s="143"/>
      <c r="B20" s="111" t="s">
        <v>2303</v>
      </c>
      <c r="C20" s="129"/>
      <c r="D20" s="145"/>
      <c r="E20" s="146"/>
      <c r="F20" s="147"/>
    </row>
    <row r="21" spans="1:6" x14ac:dyDescent="0.25">
      <c r="A21" s="143"/>
      <c r="B21" s="149" t="s">
        <v>2304</v>
      </c>
      <c r="C21" s="129"/>
      <c r="D21" s="145"/>
      <c r="E21" s="146"/>
      <c r="F21" s="147"/>
    </row>
    <row r="22" spans="1:6" x14ac:dyDescent="0.25">
      <c r="A22" s="143"/>
      <c r="B22" s="149" t="s">
        <v>2305</v>
      </c>
      <c r="C22" s="129"/>
      <c r="D22" s="145"/>
      <c r="E22" s="146"/>
      <c r="F22" s="147"/>
    </row>
    <row r="23" spans="1:6" x14ac:dyDescent="0.25">
      <c r="A23" s="150"/>
      <c r="B23" s="151" t="s">
        <v>2306</v>
      </c>
      <c r="C23" s="152"/>
      <c r="D23" s="134"/>
      <c r="E23" s="146"/>
      <c r="F23" s="147"/>
    </row>
    <row r="24" spans="1:6" x14ac:dyDescent="0.25">
      <c r="A24" s="153"/>
      <c r="B24" s="151" t="s">
        <v>2307</v>
      </c>
      <c r="C24" s="152"/>
      <c r="D24" s="134"/>
      <c r="E24" s="146"/>
      <c r="F24" s="147"/>
    </row>
    <row r="25" spans="1:6" x14ac:dyDescent="0.25">
      <c r="A25" s="150"/>
      <c r="B25" s="151"/>
      <c r="C25" s="152"/>
      <c r="D25" s="134"/>
      <c r="E25" s="146"/>
      <c r="F25" s="147"/>
    </row>
    <row r="26" spans="1:6" x14ac:dyDescent="0.25">
      <c r="A26" s="153"/>
      <c r="B26" s="154" t="s">
        <v>2308</v>
      </c>
      <c r="C26" s="152"/>
      <c r="D26" s="134"/>
      <c r="E26" s="146"/>
      <c r="F26" s="147"/>
    </row>
    <row r="27" spans="1:6" x14ac:dyDescent="0.25">
      <c r="A27" s="150"/>
      <c r="B27" s="151" t="s">
        <v>2304</v>
      </c>
      <c r="C27" s="152"/>
      <c r="D27" s="134"/>
      <c r="E27" s="146"/>
      <c r="F27" s="147"/>
    </row>
    <row r="28" spans="1:6" x14ac:dyDescent="0.25">
      <c r="A28" s="153"/>
      <c r="B28" s="151" t="s">
        <v>2305</v>
      </c>
      <c r="C28" s="152"/>
      <c r="D28" s="134"/>
      <c r="E28" s="146"/>
      <c r="F28" s="147"/>
    </row>
    <row r="29" spans="1:6" x14ac:dyDescent="0.25">
      <c r="A29" s="153"/>
      <c r="B29" s="151" t="s">
        <v>2306</v>
      </c>
      <c r="C29" s="152"/>
      <c r="D29" s="134"/>
      <c r="E29" s="146"/>
      <c r="F29" s="147"/>
    </row>
    <row r="30" spans="1:6" x14ac:dyDescent="0.25">
      <c r="A30" s="153"/>
      <c r="B30" s="151" t="s">
        <v>2307</v>
      </c>
      <c r="C30" s="152"/>
      <c r="D30" s="134"/>
      <c r="E30" s="146"/>
      <c r="F30" s="147"/>
    </row>
    <row r="31" spans="1:6" x14ac:dyDescent="0.25">
      <c r="A31" s="153"/>
      <c r="B31" s="151"/>
      <c r="C31" s="152"/>
      <c r="D31" s="134"/>
      <c r="E31" s="146"/>
      <c r="F31" s="147"/>
    </row>
    <row r="32" spans="1:6" x14ac:dyDescent="0.25">
      <c r="A32" s="153"/>
      <c r="B32" s="154" t="s">
        <v>2309</v>
      </c>
      <c r="C32" s="152"/>
      <c r="D32" s="134"/>
      <c r="E32" s="146"/>
      <c r="F32" s="147"/>
    </row>
    <row r="33" spans="1:6" ht="39.6" x14ac:dyDescent="0.25">
      <c r="A33" s="153"/>
      <c r="B33" s="155" t="s">
        <v>2310</v>
      </c>
      <c r="C33" s="152"/>
      <c r="D33" s="134"/>
      <c r="E33" s="146"/>
      <c r="F33" s="147"/>
    </row>
    <row r="34" spans="1:6" x14ac:dyDescent="0.25">
      <c r="A34" s="153"/>
      <c r="B34" s="151"/>
      <c r="C34" s="152"/>
      <c r="D34" s="134"/>
      <c r="E34" s="146"/>
      <c r="F34" s="147"/>
    </row>
    <row r="35" spans="1:6" x14ac:dyDescent="0.25">
      <c r="A35" s="153"/>
      <c r="B35" s="154" t="s">
        <v>2311</v>
      </c>
      <c r="C35" s="152"/>
      <c r="D35" s="134"/>
      <c r="E35" s="146"/>
      <c r="F35" s="147"/>
    </row>
    <row r="36" spans="1:6" x14ac:dyDescent="0.25">
      <c r="A36" s="153"/>
      <c r="B36" s="151" t="s">
        <v>2312</v>
      </c>
      <c r="C36" s="152"/>
      <c r="D36" s="134"/>
      <c r="E36" s="146"/>
      <c r="F36" s="147"/>
    </row>
    <row r="37" spans="1:6" x14ac:dyDescent="0.25">
      <c r="A37" s="153"/>
      <c r="B37" s="151" t="s">
        <v>2313</v>
      </c>
      <c r="C37" s="152"/>
      <c r="D37" s="134"/>
      <c r="E37" s="146"/>
      <c r="F37" s="147"/>
    </row>
    <row r="38" spans="1:6" x14ac:dyDescent="0.25">
      <c r="A38" s="153"/>
      <c r="B38" s="151"/>
      <c r="C38" s="152"/>
      <c r="D38" s="134"/>
      <c r="E38" s="146"/>
      <c r="F38" s="147"/>
    </row>
    <row r="39" spans="1:6" x14ac:dyDescent="0.25">
      <c r="A39" s="153"/>
      <c r="B39" s="151"/>
      <c r="C39" s="152"/>
      <c r="D39" s="134"/>
      <c r="E39" s="146"/>
      <c r="F39" s="147"/>
    </row>
    <row r="40" spans="1:6" x14ac:dyDescent="0.25">
      <c r="A40" s="153"/>
      <c r="B40" s="151"/>
      <c r="C40" s="152"/>
      <c r="D40" s="134"/>
      <c r="E40" s="146"/>
      <c r="F40" s="147"/>
    </row>
    <row r="41" spans="1:6" x14ac:dyDescent="0.25">
      <c r="A41" s="153"/>
      <c r="B41" s="151"/>
      <c r="C41" s="152"/>
      <c r="D41" s="134"/>
      <c r="E41" s="146"/>
      <c r="F41" s="147"/>
    </row>
    <row r="42" spans="1:6" x14ac:dyDescent="0.25">
      <c r="A42" s="153"/>
      <c r="B42" s="151"/>
      <c r="C42" s="152"/>
      <c r="D42" s="134"/>
      <c r="E42" s="146"/>
      <c r="F42" s="147"/>
    </row>
    <row r="43" spans="1:6" x14ac:dyDescent="0.25">
      <c r="A43" s="153"/>
      <c r="B43" s="151"/>
      <c r="C43" s="152"/>
      <c r="D43" s="134"/>
      <c r="E43" s="146"/>
      <c r="F43" s="147"/>
    </row>
    <row r="44" spans="1:6" x14ac:dyDescent="0.25">
      <c r="A44" s="153"/>
      <c r="B44" s="151"/>
      <c r="C44" s="152"/>
      <c r="D44" s="134"/>
      <c r="E44" s="146"/>
      <c r="F44" s="147"/>
    </row>
    <row r="45" spans="1:6" x14ac:dyDescent="0.25">
      <c r="A45" s="153"/>
      <c r="B45" s="151"/>
      <c r="C45" s="152"/>
      <c r="D45" s="134"/>
      <c r="E45" s="146"/>
      <c r="F45" s="147"/>
    </row>
    <row r="46" spans="1:6" x14ac:dyDescent="0.25">
      <c r="A46" s="153"/>
      <c r="B46" s="151"/>
      <c r="C46" s="152"/>
      <c r="D46" s="134"/>
      <c r="E46" s="146"/>
      <c r="F46" s="147"/>
    </row>
    <row r="47" spans="1:6" x14ac:dyDescent="0.25">
      <c r="A47" s="153"/>
      <c r="B47" s="151"/>
      <c r="C47" s="152"/>
      <c r="D47" s="134"/>
      <c r="E47" s="146"/>
      <c r="F47" s="147"/>
    </row>
    <row r="48" spans="1:6" x14ac:dyDescent="0.25">
      <c r="A48" s="153"/>
      <c r="B48" s="151"/>
      <c r="C48" s="152"/>
      <c r="D48" s="134"/>
      <c r="E48" s="146"/>
      <c r="F48" s="147"/>
    </row>
    <row r="49" spans="1:6" x14ac:dyDescent="0.25">
      <c r="A49" s="153"/>
      <c r="B49" s="151"/>
      <c r="C49" s="152"/>
      <c r="D49" s="134"/>
      <c r="E49" s="146"/>
      <c r="F49" s="147"/>
    </row>
    <row r="50" spans="1:6" ht="27.45" customHeight="1" x14ac:dyDescent="0.25">
      <c r="A50" s="156"/>
      <c r="B50" s="157" t="s">
        <v>2314</v>
      </c>
      <c r="C50" s="157"/>
      <c r="D50" s="157"/>
      <c r="E50" s="158"/>
      <c r="F50" s="159">
        <f>F11</f>
        <v>0</v>
      </c>
    </row>
  </sheetData>
  <mergeCells count="1">
    <mergeCell ref="B50:D50"/>
  </mergeCells>
  <printOptions horizontalCentered="1" verticalCentered="1"/>
  <pageMargins left="0.59055118110236227" right="0.39370078740157483" top="0" bottom="0.59055118110236227" header="0.39370078740157483" footer="0.19685039370078741"/>
  <pageSetup paperSize="9" scale="84" orientation="portrait" useFirstPageNumber="1" r:id="rId1"/>
  <headerFooter alignWithMargins="0">
    <oddFooter>&amp;C&amp;P &amp;RMechanical Installations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F30"/>
  <sheetViews>
    <sheetView showGridLines="0" showZeros="0" showOutlineSymbols="0" view="pageBreakPreview" zoomScaleNormal="100" zoomScaleSheetLayoutView="100" workbookViewId="0">
      <selection activeCell="B15" sqref="B15"/>
    </sheetView>
  </sheetViews>
  <sheetFormatPr defaultColWidth="5.5546875" defaultRowHeight="13.2" x14ac:dyDescent="0.25"/>
  <cols>
    <col min="1" max="1" width="7.5546875" style="160" customWidth="1"/>
    <col min="2" max="2" width="49.5546875" style="111" customWidth="1"/>
    <col min="3" max="3" width="6.44140625" style="161" customWidth="1"/>
    <col min="4" max="4" width="9.77734375" style="161" customWidth="1"/>
    <col min="5" max="5" width="15" style="111" customWidth="1"/>
    <col min="6" max="6" width="16.44140625" style="194" customWidth="1"/>
    <col min="7" max="16384" width="5.5546875" style="111"/>
  </cols>
  <sheetData>
    <row r="1" spans="1:6" x14ac:dyDescent="0.25">
      <c r="A1" s="110" t="s">
        <v>2285</v>
      </c>
      <c r="D1" s="112"/>
      <c r="E1" s="112"/>
      <c r="F1" s="162"/>
    </row>
    <row r="2" spans="1:6" x14ac:dyDescent="0.25">
      <c r="A2" s="110"/>
      <c r="C2" s="163"/>
      <c r="D2" s="115"/>
      <c r="E2" s="115"/>
      <c r="F2" s="113"/>
    </row>
    <row r="3" spans="1:6" s="168" customFormat="1" ht="26.4" x14ac:dyDescent="0.3">
      <c r="A3" s="164" t="s">
        <v>2287</v>
      </c>
      <c r="B3" s="165" t="s">
        <v>2288</v>
      </c>
      <c r="C3" s="166" t="s">
        <v>2289</v>
      </c>
      <c r="D3" s="166" t="s">
        <v>2315</v>
      </c>
      <c r="E3" s="164" t="s">
        <v>2316</v>
      </c>
      <c r="F3" s="167" t="s">
        <v>2317</v>
      </c>
    </row>
    <row r="4" spans="1:6" x14ac:dyDescent="0.25">
      <c r="A4" s="121"/>
      <c r="B4" s="122"/>
      <c r="C4" s="123"/>
      <c r="D4" s="123"/>
      <c r="E4" s="126"/>
      <c r="F4" s="169"/>
    </row>
    <row r="5" spans="1:6" x14ac:dyDescent="0.25">
      <c r="A5" s="170"/>
      <c r="B5" s="148" t="s">
        <v>2318</v>
      </c>
      <c r="C5" s="152"/>
      <c r="D5" s="152"/>
      <c r="E5" s="136"/>
      <c r="F5" s="137"/>
    </row>
    <row r="6" spans="1:6" x14ac:dyDescent="0.25">
      <c r="A6" s="150"/>
      <c r="B6" s="149"/>
      <c r="C6" s="152"/>
      <c r="D6" s="152"/>
      <c r="E6" s="136"/>
      <c r="F6" s="137"/>
    </row>
    <row r="7" spans="1:6" s="133" customFormat="1" ht="82.05" customHeight="1" x14ac:dyDescent="0.25">
      <c r="A7" s="171"/>
      <c r="B7" s="172" t="s">
        <v>2319</v>
      </c>
      <c r="C7" s="173"/>
      <c r="D7" s="173"/>
      <c r="E7" s="132"/>
      <c r="F7" s="174"/>
    </row>
    <row r="8" spans="1:6" s="138" customFormat="1" x14ac:dyDescent="0.25">
      <c r="A8" s="175"/>
      <c r="B8" s="176"/>
      <c r="C8" s="177"/>
      <c r="D8" s="178"/>
      <c r="E8" s="179"/>
      <c r="F8" s="137">
        <f t="shared" ref="F8:F9" si="0">D8*E8</f>
        <v>0</v>
      </c>
    </row>
    <row r="9" spans="1:6" ht="66" x14ac:dyDescent="0.25">
      <c r="A9" s="170">
        <v>1</v>
      </c>
      <c r="B9" s="180" t="s">
        <v>2320</v>
      </c>
      <c r="C9" s="177"/>
      <c r="D9" s="178"/>
      <c r="E9" s="147"/>
      <c r="F9" s="137">
        <f t="shared" si="0"/>
        <v>0</v>
      </c>
    </row>
    <row r="10" spans="1:6" ht="81" customHeight="1" x14ac:dyDescent="0.25">
      <c r="A10" s="175" t="s">
        <v>1893</v>
      </c>
      <c r="B10" s="172" t="s">
        <v>2321</v>
      </c>
      <c r="C10" s="177" t="s">
        <v>2322</v>
      </c>
      <c r="D10" s="178">
        <v>1</v>
      </c>
      <c r="E10" s="147"/>
      <c r="F10" s="137"/>
    </row>
    <row r="11" spans="1:6" ht="16.05" customHeight="1" x14ac:dyDescent="0.25">
      <c r="A11" s="175" t="s">
        <v>1896</v>
      </c>
      <c r="B11" s="172" t="s">
        <v>2323</v>
      </c>
      <c r="C11" s="177" t="s">
        <v>2322</v>
      </c>
      <c r="D11" s="178">
        <v>1</v>
      </c>
      <c r="E11" s="147"/>
      <c r="F11" s="137"/>
    </row>
    <row r="12" spans="1:6" ht="28.05" customHeight="1" x14ac:dyDescent="0.25">
      <c r="A12" s="175" t="s">
        <v>1899</v>
      </c>
      <c r="B12" s="172" t="s">
        <v>2324</v>
      </c>
      <c r="C12" s="177" t="s">
        <v>356</v>
      </c>
      <c r="D12" s="178">
        <v>6</v>
      </c>
      <c r="E12" s="147"/>
      <c r="F12" s="137"/>
    </row>
    <row r="13" spans="1:6" ht="16.05" customHeight="1" x14ac:dyDescent="0.25">
      <c r="A13" s="175" t="s">
        <v>1900</v>
      </c>
      <c r="B13" s="172" t="s">
        <v>2325</v>
      </c>
      <c r="C13" s="177" t="s">
        <v>2322</v>
      </c>
      <c r="D13" s="178">
        <v>1</v>
      </c>
      <c r="E13" s="147"/>
      <c r="F13" s="137"/>
    </row>
    <row r="14" spans="1:6" x14ac:dyDescent="0.25">
      <c r="A14" s="175"/>
      <c r="B14" s="176"/>
      <c r="C14" s="177"/>
      <c r="D14" s="178"/>
      <c r="E14" s="147"/>
      <c r="F14" s="137"/>
    </row>
    <row r="15" spans="1:6" ht="39.6" x14ac:dyDescent="0.25">
      <c r="A15" s="170">
        <v>2</v>
      </c>
      <c r="B15" s="180" t="s">
        <v>2326</v>
      </c>
      <c r="C15" s="177"/>
      <c r="D15" s="178"/>
      <c r="E15" s="147"/>
      <c r="F15" s="137"/>
    </row>
    <row r="16" spans="1:6" ht="39.6" x14ac:dyDescent="0.25">
      <c r="A16" s="175" t="s">
        <v>33</v>
      </c>
      <c r="B16" s="172" t="s">
        <v>2327</v>
      </c>
      <c r="C16" s="177" t="s">
        <v>1895</v>
      </c>
      <c r="D16" s="178">
        <v>1</v>
      </c>
      <c r="E16" s="147"/>
      <c r="F16" s="137"/>
    </row>
    <row r="17" spans="1:6" ht="39.6" x14ac:dyDescent="0.25">
      <c r="A17" s="175" t="s">
        <v>49</v>
      </c>
      <c r="B17" s="172" t="s">
        <v>2328</v>
      </c>
      <c r="C17" s="177" t="s">
        <v>1895</v>
      </c>
      <c r="D17" s="178">
        <v>2</v>
      </c>
      <c r="E17" s="147"/>
      <c r="F17" s="137"/>
    </row>
    <row r="18" spans="1:6" ht="26.4" x14ac:dyDescent="0.25">
      <c r="A18" s="175" t="s">
        <v>1998</v>
      </c>
      <c r="B18" s="172" t="s">
        <v>2329</v>
      </c>
      <c r="C18" s="177" t="s">
        <v>1895</v>
      </c>
      <c r="D18" s="178">
        <v>1</v>
      </c>
      <c r="E18" s="147"/>
      <c r="F18" s="137"/>
    </row>
    <row r="19" spans="1:6" ht="26.4" x14ac:dyDescent="0.25">
      <c r="A19" s="175" t="s">
        <v>1999</v>
      </c>
      <c r="B19" s="172" t="s">
        <v>2330</v>
      </c>
      <c r="C19" s="177" t="s">
        <v>1895</v>
      </c>
      <c r="D19" s="178">
        <v>5</v>
      </c>
      <c r="E19" s="147"/>
      <c r="F19" s="137"/>
    </row>
    <row r="20" spans="1:6" ht="16.95" customHeight="1" x14ac:dyDescent="0.25">
      <c r="A20" s="175" t="s">
        <v>2002</v>
      </c>
      <c r="B20" s="172" t="s">
        <v>2331</v>
      </c>
      <c r="C20" s="177" t="s">
        <v>356</v>
      </c>
      <c r="D20" s="178">
        <v>20</v>
      </c>
      <c r="E20" s="147"/>
      <c r="F20" s="137"/>
    </row>
    <row r="21" spans="1:6" ht="26.4" x14ac:dyDescent="0.25">
      <c r="A21" s="175" t="s">
        <v>2003</v>
      </c>
      <c r="B21" s="172" t="s">
        <v>2332</v>
      </c>
      <c r="C21" s="177" t="s">
        <v>1895</v>
      </c>
      <c r="D21" s="178">
        <v>1</v>
      </c>
      <c r="E21" s="147"/>
      <c r="F21" s="137"/>
    </row>
    <row r="22" spans="1:6" x14ac:dyDescent="0.25">
      <c r="A22" s="175" t="s">
        <v>2005</v>
      </c>
      <c r="B22" s="172" t="s">
        <v>2333</v>
      </c>
      <c r="C22" s="177" t="s">
        <v>356</v>
      </c>
      <c r="D22" s="178">
        <v>4</v>
      </c>
      <c r="E22" s="147"/>
      <c r="F22" s="137"/>
    </row>
    <row r="23" spans="1:6" ht="26.4" x14ac:dyDescent="0.25">
      <c r="A23" s="175" t="s">
        <v>2009</v>
      </c>
      <c r="B23" s="172" t="s">
        <v>2334</v>
      </c>
      <c r="C23" s="177" t="s">
        <v>1895</v>
      </c>
      <c r="D23" s="178">
        <v>1</v>
      </c>
      <c r="E23" s="147"/>
      <c r="F23" s="137"/>
    </row>
    <row r="24" spans="1:6" x14ac:dyDescent="0.25">
      <c r="A24" s="170"/>
      <c r="B24" s="181"/>
      <c r="C24" s="177"/>
      <c r="D24" s="178"/>
      <c r="E24" s="147"/>
      <c r="F24" s="137"/>
    </row>
    <row r="25" spans="1:6" x14ac:dyDescent="0.25">
      <c r="A25" s="175"/>
      <c r="B25" s="181" t="s">
        <v>2335</v>
      </c>
      <c r="C25" s="177"/>
      <c r="D25" s="178"/>
      <c r="E25" s="147"/>
      <c r="F25" s="137"/>
    </row>
    <row r="26" spans="1:6" ht="26.4" x14ac:dyDescent="0.25">
      <c r="A26" s="175" t="s">
        <v>1899</v>
      </c>
      <c r="B26" s="176" t="s">
        <v>2336</v>
      </c>
      <c r="C26" s="177" t="s">
        <v>47</v>
      </c>
      <c r="D26" s="178"/>
      <c r="E26" s="147"/>
      <c r="F26" s="137"/>
    </row>
    <row r="27" spans="1:6" x14ac:dyDescent="0.25">
      <c r="A27" s="175"/>
      <c r="B27" s="176"/>
      <c r="C27" s="177"/>
      <c r="D27" s="178"/>
      <c r="E27" s="147"/>
      <c r="F27" s="137"/>
    </row>
    <row r="28" spans="1:6" s="138" customFormat="1" ht="26.4" x14ac:dyDescent="0.25">
      <c r="A28" s="175" t="s">
        <v>1900</v>
      </c>
      <c r="B28" s="176" t="s">
        <v>2337</v>
      </c>
      <c r="C28" s="177" t="s">
        <v>47</v>
      </c>
      <c r="D28" s="182"/>
      <c r="E28" s="179"/>
      <c r="F28" s="183"/>
    </row>
    <row r="29" spans="1:6" x14ac:dyDescent="0.25">
      <c r="A29" s="184"/>
      <c r="B29" s="185" t="s">
        <v>2338</v>
      </c>
      <c r="C29" s="186"/>
      <c r="D29" s="186"/>
      <c r="E29" s="187"/>
      <c r="F29" s="188">
        <f>SUM(F8:F28)</f>
        <v>0</v>
      </c>
    </row>
    <row r="30" spans="1:6" x14ac:dyDescent="0.25">
      <c r="A30" s="189"/>
      <c r="B30" s="190"/>
      <c r="C30" s="191"/>
      <c r="D30" s="191"/>
      <c r="E30" s="192"/>
      <c r="F30" s="193"/>
    </row>
  </sheetData>
  <mergeCells count="1">
    <mergeCell ref="B29:E30"/>
  </mergeCells>
  <printOptions horizontalCentered="1" verticalCentered="1"/>
  <pageMargins left="0.59055118110236227" right="0.39370078740157483" top="0" bottom="0.59055118110236227" header="0.39370078740157483" footer="0.19685039370078741"/>
  <pageSetup paperSize="9" scale="88" firstPageNumber="2" orientation="portrait" useFirstPageNumber="1" r:id="rId1"/>
  <headerFooter alignWithMargins="0">
    <oddFooter>&amp;C&amp;P &amp;RMechanical Installations</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74"/>
  <sheetViews>
    <sheetView view="pageBreakPreview" zoomScaleNormal="122" zoomScaleSheetLayoutView="100" workbookViewId="0">
      <selection activeCell="B15" sqref="B15"/>
    </sheetView>
  </sheetViews>
  <sheetFormatPr defaultColWidth="9" defaultRowHeight="13.2" x14ac:dyDescent="0.25"/>
  <cols>
    <col min="1" max="1" width="7.5546875" style="195" customWidth="1"/>
    <col min="2" max="2" width="50.44140625" style="195" customWidth="1"/>
    <col min="3" max="3" width="7.44140625" style="196" customWidth="1"/>
    <col min="4" max="4" width="10.5546875" style="195" customWidth="1"/>
    <col min="5" max="5" width="8.77734375" style="196" customWidth="1"/>
    <col min="6" max="6" width="15.21875" style="197" customWidth="1"/>
    <col min="7" max="16384" width="9" style="195"/>
  </cols>
  <sheetData>
    <row r="1" spans="1:6" x14ac:dyDescent="0.25">
      <c r="A1" s="110" t="s">
        <v>2285</v>
      </c>
    </row>
    <row r="2" spans="1:6" s="202" customFormat="1" ht="23.55" customHeight="1" x14ac:dyDescent="0.3">
      <c r="A2" s="198" t="s">
        <v>5</v>
      </c>
      <c r="B2" s="199" t="s">
        <v>2288</v>
      </c>
      <c r="C2" s="200" t="s">
        <v>2289</v>
      </c>
      <c r="D2" s="199" t="s">
        <v>8</v>
      </c>
      <c r="E2" s="200" t="s">
        <v>9</v>
      </c>
      <c r="F2" s="201" t="s">
        <v>2339</v>
      </c>
    </row>
    <row r="3" spans="1:6" x14ac:dyDescent="0.25">
      <c r="A3" s="203"/>
      <c r="B3" s="204"/>
      <c r="C3" s="205"/>
      <c r="D3" s="204"/>
      <c r="E3" s="205"/>
      <c r="F3" s="206"/>
    </row>
    <row r="4" spans="1:6" x14ac:dyDescent="0.25">
      <c r="A4" s="207">
        <v>2</v>
      </c>
      <c r="B4" s="208" t="s">
        <v>2340</v>
      </c>
      <c r="C4" s="205"/>
      <c r="D4" s="204"/>
      <c r="E4" s="205"/>
      <c r="F4" s="206"/>
    </row>
    <row r="5" spans="1:6" x14ac:dyDescent="0.25">
      <c r="A5" s="209"/>
      <c r="B5" s="210"/>
      <c r="C5" s="205"/>
      <c r="D5" s="204"/>
      <c r="E5" s="205"/>
      <c r="F5" s="206"/>
    </row>
    <row r="6" spans="1:6" s="202" customFormat="1" ht="90" customHeight="1" x14ac:dyDescent="0.3">
      <c r="A6" s="211"/>
      <c r="B6" s="212" t="s">
        <v>2341</v>
      </c>
      <c r="C6" s="213"/>
      <c r="D6" s="211"/>
      <c r="E6" s="213"/>
      <c r="F6" s="214"/>
    </row>
    <row r="7" spans="1:6" x14ac:dyDescent="0.25">
      <c r="A7" s="215"/>
      <c r="B7" s="172"/>
      <c r="C7" s="216"/>
      <c r="D7" s="217"/>
      <c r="E7" s="216"/>
      <c r="F7" s="218"/>
    </row>
    <row r="8" spans="1:6" ht="97.2" customHeight="1" x14ac:dyDescent="0.25">
      <c r="A8" s="215" t="s">
        <v>33</v>
      </c>
      <c r="B8" s="172" t="s">
        <v>2342</v>
      </c>
      <c r="C8" s="216" t="s">
        <v>1895</v>
      </c>
      <c r="D8" s="217">
        <v>1</v>
      </c>
      <c r="E8" s="216"/>
      <c r="F8" s="218"/>
    </row>
    <row r="9" spans="1:6" ht="70.95" customHeight="1" x14ac:dyDescent="0.25">
      <c r="A9" s="215" t="s">
        <v>49</v>
      </c>
      <c r="B9" s="176" t="s">
        <v>2343</v>
      </c>
      <c r="C9" s="216" t="s">
        <v>1895</v>
      </c>
      <c r="D9" s="217">
        <v>1</v>
      </c>
      <c r="E9" s="216"/>
      <c r="F9" s="218"/>
    </row>
    <row r="10" spans="1:6" ht="67.95" customHeight="1" x14ac:dyDescent="0.25">
      <c r="A10" s="215"/>
      <c r="B10" s="181" t="s">
        <v>2344</v>
      </c>
      <c r="C10" s="216"/>
      <c r="D10" s="219"/>
      <c r="E10" s="216"/>
      <c r="F10" s="218"/>
    </row>
    <row r="11" spans="1:6" ht="16.05" customHeight="1" x14ac:dyDescent="0.25">
      <c r="A11" s="215" t="s">
        <v>1998</v>
      </c>
      <c r="B11" s="176" t="s">
        <v>1997</v>
      </c>
      <c r="C11" s="216" t="s">
        <v>356</v>
      </c>
      <c r="D11" s="219">
        <v>2</v>
      </c>
      <c r="E11" s="216"/>
      <c r="F11" s="218"/>
    </row>
    <row r="12" spans="1:6" ht="39" customHeight="1" x14ac:dyDescent="0.25">
      <c r="A12" s="215" t="s">
        <v>1999</v>
      </c>
      <c r="B12" s="176" t="s">
        <v>2345</v>
      </c>
      <c r="C12" s="216" t="s">
        <v>356</v>
      </c>
      <c r="D12" s="217">
        <v>20</v>
      </c>
      <c r="E12" s="216"/>
      <c r="F12" s="218"/>
    </row>
    <row r="13" spans="1:6" ht="42" customHeight="1" x14ac:dyDescent="0.25">
      <c r="A13" s="215"/>
      <c r="B13" s="181" t="s">
        <v>2346</v>
      </c>
      <c r="C13" s="216"/>
      <c r="D13" s="219"/>
      <c r="E13" s="216"/>
      <c r="F13" s="218"/>
    </row>
    <row r="14" spans="1:6" ht="15" customHeight="1" x14ac:dyDescent="0.25">
      <c r="A14" s="215" t="s">
        <v>2002</v>
      </c>
      <c r="B14" s="176" t="s">
        <v>2347</v>
      </c>
      <c r="C14" s="216" t="s">
        <v>356</v>
      </c>
      <c r="D14" s="219">
        <v>30</v>
      </c>
      <c r="E14" s="216"/>
      <c r="F14" s="218"/>
    </row>
    <row r="15" spans="1:6" ht="16.05" customHeight="1" x14ac:dyDescent="0.25">
      <c r="A15" s="215" t="s">
        <v>2003</v>
      </c>
      <c r="B15" s="176" t="s">
        <v>2348</v>
      </c>
      <c r="C15" s="216" t="s">
        <v>356</v>
      </c>
      <c r="D15" s="219">
        <v>10</v>
      </c>
      <c r="E15" s="216"/>
      <c r="F15" s="218"/>
    </row>
    <row r="16" spans="1:6" ht="16.05" customHeight="1" x14ac:dyDescent="0.25">
      <c r="A16" s="215"/>
      <c r="B16" s="176"/>
      <c r="C16" s="216"/>
      <c r="D16" s="219"/>
      <c r="E16" s="216"/>
      <c r="F16" s="218"/>
    </row>
    <row r="17" spans="1:6" ht="55.95" customHeight="1" x14ac:dyDescent="0.25">
      <c r="A17" s="215" t="s">
        <v>2004</v>
      </c>
      <c r="B17" s="172" t="s">
        <v>2349</v>
      </c>
      <c r="C17" s="216" t="s">
        <v>1895</v>
      </c>
      <c r="D17" s="217">
        <v>1</v>
      </c>
      <c r="E17" s="216"/>
      <c r="F17" s="218"/>
    </row>
    <row r="18" spans="1:6" ht="16.05" customHeight="1" x14ac:dyDescent="0.25">
      <c r="A18" s="215"/>
      <c r="B18" s="176"/>
      <c r="C18" s="216"/>
      <c r="D18" s="217"/>
      <c r="E18" s="216"/>
      <c r="F18" s="218"/>
    </row>
    <row r="19" spans="1:6" ht="69" customHeight="1" x14ac:dyDescent="0.25">
      <c r="A19" s="215" t="s">
        <v>2005</v>
      </c>
      <c r="B19" s="172" t="s">
        <v>2350</v>
      </c>
      <c r="C19" s="216" t="s">
        <v>1895</v>
      </c>
      <c r="D19" s="217">
        <v>3</v>
      </c>
      <c r="E19" s="216"/>
      <c r="F19" s="218"/>
    </row>
    <row r="20" spans="1:6" ht="16.05" customHeight="1" x14ac:dyDescent="0.25">
      <c r="A20" s="215"/>
      <c r="B20" s="176"/>
      <c r="C20" s="216"/>
      <c r="D20" s="217"/>
      <c r="E20" s="216"/>
      <c r="F20" s="218"/>
    </row>
    <row r="21" spans="1:6" ht="37.049999999999997" customHeight="1" x14ac:dyDescent="0.25">
      <c r="A21" s="215" t="s">
        <v>2009</v>
      </c>
      <c r="B21" s="176" t="s">
        <v>2351</v>
      </c>
      <c r="C21" s="216" t="s">
        <v>1895</v>
      </c>
      <c r="D21" s="217">
        <v>1</v>
      </c>
      <c r="E21" s="216"/>
      <c r="F21" s="218"/>
    </row>
    <row r="22" spans="1:6" ht="13.2" customHeight="1" x14ac:dyDescent="0.25">
      <c r="A22" s="215"/>
      <c r="B22" s="172"/>
      <c r="C22" s="216"/>
      <c r="D22" s="219"/>
      <c r="E22" s="216"/>
      <c r="F22" s="218"/>
    </row>
    <row r="23" spans="1:6" s="202" customFormat="1" ht="29.55" customHeight="1" x14ac:dyDescent="0.3">
      <c r="A23" s="220"/>
      <c r="B23" s="221" t="s">
        <v>2352</v>
      </c>
      <c r="C23" s="222"/>
      <c r="D23" s="222"/>
      <c r="E23" s="223"/>
      <c r="F23" s="224"/>
    </row>
    <row r="24" spans="1:6" s="202" customFormat="1" ht="26.4" x14ac:dyDescent="0.3">
      <c r="A24" s="198" t="s">
        <v>5</v>
      </c>
      <c r="B24" s="199" t="s">
        <v>2288</v>
      </c>
      <c r="C24" s="200" t="s">
        <v>2289</v>
      </c>
      <c r="D24" s="199" t="s">
        <v>8</v>
      </c>
      <c r="E24" s="200" t="s">
        <v>9</v>
      </c>
      <c r="F24" s="225" t="s">
        <v>2339</v>
      </c>
    </row>
    <row r="25" spans="1:6" ht="21" customHeight="1" x14ac:dyDescent="0.25">
      <c r="A25" s="226"/>
      <c r="B25" s="227" t="s">
        <v>2353</v>
      </c>
      <c r="C25" s="228"/>
      <c r="D25" s="228"/>
      <c r="E25" s="229"/>
      <c r="F25" s="230"/>
    </row>
    <row r="26" spans="1:6" x14ac:dyDescent="0.25">
      <c r="A26" s="231"/>
      <c r="B26" s="232"/>
      <c r="C26" s="216"/>
      <c r="D26" s="217"/>
      <c r="E26" s="216"/>
      <c r="F26" s="218"/>
    </row>
    <row r="27" spans="1:6" ht="52.8" x14ac:dyDescent="0.25">
      <c r="A27" s="233"/>
      <c r="B27" s="203" t="s">
        <v>2354</v>
      </c>
      <c r="C27" s="216"/>
      <c r="D27" s="217"/>
      <c r="E27" s="216"/>
      <c r="F27" s="218"/>
    </row>
    <row r="28" spans="1:6" ht="21" customHeight="1" x14ac:dyDescent="0.25">
      <c r="A28" s="219" t="s">
        <v>2010</v>
      </c>
      <c r="B28" s="232" t="s">
        <v>2355</v>
      </c>
      <c r="C28" s="216" t="s">
        <v>1895</v>
      </c>
      <c r="D28" s="217">
        <v>1</v>
      </c>
      <c r="E28" s="216"/>
      <c r="F28" s="218"/>
    </row>
    <row r="29" spans="1:6" ht="21" customHeight="1" x14ac:dyDescent="0.25">
      <c r="A29" s="219" t="s">
        <v>2012</v>
      </c>
      <c r="B29" s="232" t="s">
        <v>2356</v>
      </c>
      <c r="C29" s="216" t="s">
        <v>1895</v>
      </c>
      <c r="D29" s="217">
        <v>1</v>
      </c>
      <c r="E29" s="216"/>
      <c r="F29" s="218"/>
    </row>
    <row r="30" spans="1:6" ht="21" customHeight="1" x14ac:dyDescent="0.25">
      <c r="A30" s="219" t="s">
        <v>2013</v>
      </c>
      <c r="B30" s="232" t="s">
        <v>2357</v>
      </c>
      <c r="C30" s="216" t="s">
        <v>1895</v>
      </c>
      <c r="D30" s="217">
        <v>3</v>
      </c>
      <c r="E30" s="216"/>
      <c r="F30" s="218"/>
    </row>
    <row r="31" spans="1:6" ht="21" customHeight="1" x14ac:dyDescent="0.25">
      <c r="A31" s="219" t="s">
        <v>2017</v>
      </c>
      <c r="B31" s="232" t="s">
        <v>2358</v>
      </c>
      <c r="C31" s="216" t="s">
        <v>1895</v>
      </c>
      <c r="D31" s="217">
        <v>1</v>
      </c>
      <c r="E31" s="216"/>
      <c r="F31" s="218"/>
    </row>
    <row r="32" spans="1:6" ht="21" customHeight="1" x14ac:dyDescent="0.25">
      <c r="A32" s="219" t="s">
        <v>2018</v>
      </c>
      <c r="B32" s="232" t="s">
        <v>2359</v>
      </c>
      <c r="C32" s="216" t="s">
        <v>1895</v>
      </c>
      <c r="D32" s="217">
        <v>1</v>
      </c>
      <c r="E32" s="216"/>
      <c r="F32" s="218"/>
    </row>
    <row r="33" spans="1:6" ht="21" customHeight="1" x14ac:dyDescent="0.25">
      <c r="A33" s="219" t="s">
        <v>2022</v>
      </c>
      <c r="B33" s="232" t="s">
        <v>2360</v>
      </c>
      <c r="C33" s="216" t="s">
        <v>1895</v>
      </c>
      <c r="D33" s="217">
        <v>1</v>
      </c>
      <c r="E33" s="216"/>
      <c r="F33" s="218"/>
    </row>
    <row r="34" spans="1:6" ht="21" customHeight="1" x14ac:dyDescent="0.25">
      <c r="A34" s="219" t="s">
        <v>2023</v>
      </c>
      <c r="B34" s="232" t="s">
        <v>2361</v>
      </c>
      <c r="C34" s="216" t="s">
        <v>1895</v>
      </c>
      <c r="D34" s="217">
        <v>2</v>
      </c>
      <c r="E34" s="216"/>
      <c r="F34" s="218"/>
    </row>
    <row r="35" spans="1:6" ht="26.4" customHeight="1" x14ac:dyDescent="0.25">
      <c r="A35" s="233" t="s">
        <v>2025</v>
      </c>
      <c r="B35" s="234" t="s">
        <v>2362</v>
      </c>
      <c r="C35" s="216" t="s">
        <v>1895</v>
      </c>
      <c r="D35" s="217">
        <v>1</v>
      </c>
      <c r="E35" s="216"/>
      <c r="F35" s="218"/>
    </row>
    <row r="36" spans="1:6" ht="27" customHeight="1" x14ac:dyDescent="0.25">
      <c r="A36" s="217" t="s">
        <v>2026</v>
      </c>
      <c r="B36" s="232" t="s">
        <v>2363</v>
      </c>
      <c r="C36" s="216" t="s">
        <v>1895</v>
      </c>
      <c r="D36" s="217">
        <v>1</v>
      </c>
      <c r="E36" s="216"/>
      <c r="F36" s="218"/>
    </row>
    <row r="37" spans="1:6" ht="26.4" x14ac:dyDescent="0.25">
      <c r="A37" s="233" t="s">
        <v>2030</v>
      </c>
      <c r="B37" s="235" t="s">
        <v>2364</v>
      </c>
      <c r="C37" s="216" t="s">
        <v>47</v>
      </c>
      <c r="D37" s="217">
        <v>1</v>
      </c>
      <c r="E37" s="216"/>
      <c r="F37" s="218"/>
    </row>
    <row r="38" spans="1:6" ht="13.8" customHeight="1" x14ac:dyDescent="0.25">
      <c r="A38" s="219"/>
      <c r="B38" s="232"/>
      <c r="C38" s="216"/>
      <c r="D38" s="217"/>
      <c r="E38" s="216"/>
      <c r="F38" s="218"/>
    </row>
    <row r="39" spans="1:6" ht="26.4" x14ac:dyDescent="0.25">
      <c r="A39" s="233" t="s">
        <v>2033</v>
      </c>
      <c r="B39" s="235" t="s">
        <v>2365</v>
      </c>
      <c r="C39" s="226" t="s">
        <v>47</v>
      </c>
      <c r="D39" s="217">
        <v>1</v>
      </c>
      <c r="E39" s="216"/>
      <c r="F39" s="218"/>
    </row>
    <row r="40" spans="1:6" ht="26.4" x14ac:dyDescent="0.25">
      <c r="A40" s="233" t="s">
        <v>2038</v>
      </c>
      <c r="B40" s="234" t="s">
        <v>2337</v>
      </c>
      <c r="C40" s="216" t="s">
        <v>47</v>
      </c>
      <c r="D40" s="217">
        <v>1</v>
      </c>
      <c r="E40" s="216"/>
      <c r="F40" s="218"/>
    </row>
    <row r="41" spans="1:6" x14ac:dyDescent="0.25">
      <c r="A41" s="233"/>
      <c r="B41" s="235"/>
      <c r="C41" s="226"/>
      <c r="D41" s="217"/>
      <c r="E41" s="216"/>
      <c r="F41" s="218"/>
    </row>
    <row r="42" spans="1:6" x14ac:dyDescent="0.25">
      <c r="A42" s="233"/>
      <c r="B42" s="235"/>
      <c r="C42" s="226"/>
      <c r="D42" s="217"/>
      <c r="E42" s="216"/>
      <c r="F42" s="218"/>
    </row>
    <row r="43" spans="1:6" x14ac:dyDescent="0.25">
      <c r="A43" s="233"/>
      <c r="B43" s="235"/>
      <c r="C43" s="226"/>
      <c r="D43" s="217"/>
      <c r="E43" s="216"/>
      <c r="F43" s="218"/>
    </row>
    <row r="44" spans="1:6" x14ac:dyDescent="0.25">
      <c r="A44" s="233"/>
      <c r="B44" s="235"/>
      <c r="C44" s="226"/>
      <c r="D44" s="217"/>
      <c r="E44" s="216"/>
      <c r="F44" s="218"/>
    </row>
    <row r="45" spans="1:6" x14ac:dyDescent="0.25">
      <c r="A45" s="233"/>
      <c r="B45" s="235"/>
      <c r="C45" s="226"/>
      <c r="D45" s="217"/>
      <c r="E45" s="216"/>
      <c r="F45" s="218"/>
    </row>
    <row r="46" spans="1:6" x14ac:dyDescent="0.25">
      <c r="A46" s="233"/>
      <c r="B46" s="235"/>
      <c r="C46" s="226"/>
      <c r="D46" s="217"/>
      <c r="E46" s="216"/>
      <c r="F46" s="218"/>
    </row>
    <row r="47" spans="1:6" x14ac:dyDescent="0.25">
      <c r="A47" s="233"/>
      <c r="B47" s="235"/>
      <c r="C47" s="226"/>
      <c r="D47" s="217"/>
      <c r="E47" s="216"/>
      <c r="F47" s="218"/>
    </row>
    <row r="48" spans="1:6" x14ac:dyDescent="0.25">
      <c r="A48" s="233"/>
      <c r="B48" s="235"/>
      <c r="C48" s="226"/>
      <c r="D48" s="217"/>
      <c r="E48" s="216"/>
      <c r="F48" s="218"/>
    </row>
    <row r="49" spans="1:6" x14ac:dyDescent="0.25">
      <c r="A49" s="233"/>
      <c r="B49" s="235"/>
      <c r="C49" s="226"/>
      <c r="D49" s="217"/>
      <c r="E49" s="216"/>
      <c r="F49" s="218"/>
    </row>
    <row r="50" spans="1:6" x14ac:dyDescent="0.25">
      <c r="A50" s="233"/>
      <c r="B50" s="235"/>
      <c r="C50" s="226"/>
      <c r="D50" s="217"/>
      <c r="E50" s="216"/>
      <c r="F50" s="218"/>
    </row>
    <row r="51" spans="1:6" x14ac:dyDescent="0.25">
      <c r="A51" s="233"/>
      <c r="B51" s="235"/>
      <c r="C51" s="226"/>
      <c r="D51" s="217"/>
      <c r="E51" s="216"/>
      <c r="F51" s="218"/>
    </row>
    <row r="52" spans="1:6" x14ac:dyDescent="0.25">
      <c r="A52" s="233"/>
      <c r="B52" s="235"/>
      <c r="C52" s="226"/>
      <c r="D52" s="217"/>
      <c r="E52" s="216"/>
      <c r="F52" s="218"/>
    </row>
    <row r="53" spans="1:6" x14ac:dyDescent="0.25">
      <c r="A53" s="233"/>
      <c r="B53" s="235"/>
      <c r="C53" s="226"/>
      <c r="D53" s="217"/>
      <c r="E53" s="216"/>
      <c r="F53" s="218"/>
    </row>
    <row r="54" spans="1:6" x14ac:dyDescent="0.25">
      <c r="A54" s="233"/>
      <c r="B54" s="235"/>
      <c r="C54" s="226"/>
      <c r="D54" s="217"/>
      <c r="E54" s="216"/>
      <c r="F54" s="218"/>
    </row>
    <row r="55" spans="1:6" x14ac:dyDescent="0.25">
      <c r="A55" s="233"/>
      <c r="B55" s="235"/>
      <c r="C55" s="226"/>
      <c r="D55" s="217"/>
      <c r="E55" s="216"/>
      <c r="F55" s="218"/>
    </row>
    <row r="56" spans="1:6" x14ac:dyDescent="0.25">
      <c r="A56" s="233"/>
      <c r="B56" s="235"/>
      <c r="C56" s="226"/>
      <c r="D56" s="217"/>
      <c r="E56" s="216"/>
      <c r="F56" s="218"/>
    </row>
    <row r="57" spans="1:6" x14ac:dyDescent="0.25">
      <c r="A57" s="233"/>
      <c r="B57" s="235"/>
      <c r="C57" s="226"/>
      <c r="D57" s="217"/>
      <c r="E57" s="216"/>
      <c r="F57" s="218"/>
    </row>
    <row r="58" spans="1:6" x14ac:dyDescent="0.25">
      <c r="A58" s="233"/>
      <c r="B58" s="235"/>
      <c r="C58" s="226"/>
      <c r="D58" s="217"/>
      <c r="E58" s="216"/>
      <c r="F58" s="218"/>
    </row>
    <row r="59" spans="1:6" x14ac:dyDescent="0.25">
      <c r="A59" s="233"/>
      <c r="B59" s="235"/>
      <c r="C59" s="226"/>
      <c r="D59" s="217"/>
      <c r="E59" s="216"/>
      <c r="F59" s="218"/>
    </row>
    <row r="60" spans="1:6" x14ac:dyDescent="0.25">
      <c r="A60" s="233"/>
      <c r="B60" s="235"/>
      <c r="C60" s="226"/>
      <c r="D60" s="217"/>
      <c r="E60" s="216"/>
      <c r="F60" s="218"/>
    </row>
    <row r="61" spans="1:6" x14ac:dyDescent="0.25">
      <c r="A61" s="233"/>
      <c r="B61" s="235"/>
      <c r="C61" s="226"/>
      <c r="D61" s="217"/>
      <c r="E61" s="216"/>
      <c r="F61" s="218"/>
    </row>
    <row r="62" spans="1:6" x14ac:dyDescent="0.25">
      <c r="A62" s="233"/>
      <c r="B62" s="235"/>
      <c r="C62" s="226"/>
      <c r="D62" s="217"/>
      <c r="E62" s="216"/>
      <c r="F62" s="218"/>
    </row>
    <row r="63" spans="1:6" x14ac:dyDescent="0.25">
      <c r="A63" s="233"/>
      <c r="B63" s="235"/>
      <c r="C63" s="226"/>
      <c r="D63" s="217"/>
      <c r="E63" s="216"/>
      <c r="F63" s="218"/>
    </row>
    <row r="64" spans="1:6" x14ac:dyDescent="0.25">
      <c r="A64" s="233"/>
      <c r="B64" s="235"/>
      <c r="C64" s="226"/>
      <c r="D64" s="217"/>
      <c r="E64" s="216"/>
      <c r="F64" s="218"/>
    </row>
    <row r="65" spans="1:6" ht="9" customHeight="1" x14ac:dyDescent="0.25">
      <c r="A65" s="219"/>
      <c r="B65" s="232"/>
      <c r="C65" s="216"/>
      <c r="D65" s="217"/>
      <c r="E65" s="216"/>
      <c r="F65" s="218"/>
    </row>
    <row r="66" spans="1:6" ht="9" customHeight="1" x14ac:dyDescent="0.25">
      <c r="A66" s="219"/>
      <c r="B66" s="232"/>
      <c r="C66" s="216"/>
      <c r="D66" s="217"/>
      <c r="E66" s="216"/>
      <c r="F66" s="218"/>
    </row>
    <row r="67" spans="1:6" ht="9" customHeight="1" x14ac:dyDescent="0.25">
      <c r="A67" s="219"/>
      <c r="B67" s="232"/>
      <c r="C67" s="216"/>
      <c r="D67" s="217"/>
      <c r="E67" s="216"/>
      <c r="F67" s="218"/>
    </row>
    <row r="68" spans="1:6" ht="9" customHeight="1" x14ac:dyDescent="0.25">
      <c r="A68" s="219"/>
      <c r="B68" s="232"/>
      <c r="C68" s="216"/>
      <c r="D68" s="217"/>
      <c r="E68" s="216"/>
      <c r="F68" s="218"/>
    </row>
    <row r="69" spans="1:6" ht="9" customHeight="1" x14ac:dyDescent="0.25">
      <c r="A69" s="219"/>
      <c r="B69" s="232"/>
      <c r="C69" s="216"/>
      <c r="D69" s="217"/>
      <c r="E69" s="216"/>
      <c r="F69" s="218"/>
    </row>
    <row r="70" spans="1:6" ht="9" customHeight="1" x14ac:dyDescent="0.25">
      <c r="A70" s="219"/>
      <c r="B70" s="232"/>
      <c r="C70" s="216"/>
      <c r="D70" s="217"/>
      <c r="E70" s="216"/>
      <c r="F70" s="218"/>
    </row>
    <row r="71" spans="1:6" ht="9" customHeight="1" x14ac:dyDescent="0.25">
      <c r="A71" s="219"/>
      <c r="B71" s="232"/>
      <c r="C71" s="216"/>
      <c r="D71" s="217"/>
      <c r="E71" s="216"/>
      <c r="F71" s="218"/>
    </row>
    <row r="72" spans="1:6" ht="9" customHeight="1" x14ac:dyDescent="0.25">
      <c r="A72" s="219"/>
      <c r="B72" s="232"/>
      <c r="C72" s="216"/>
      <c r="D72" s="217"/>
      <c r="E72" s="216"/>
      <c r="F72" s="218"/>
    </row>
    <row r="73" spans="1:6" x14ac:dyDescent="0.25">
      <c r="A73" s="236"/>
      <c r="B73" s="237" t="s">
        <v>2338</v>
      </c>
      <c r="C73" s="238"/>
      <c r="D73" s="238"/>
      <c r="E73" s="239"/>
      <c r="F73" s="240"/>
    </row>
    <row r="74" spans="1:6" ht="10.8" customHeight="1" x14ac:dyDescent="0.25">
      <c r="A74" s="241"/>
      <c r="B74" s="242"/>
      <c r="C74" s="243"/>
      <c r="D74" s="243"/>
      <c r="E74" s="244"/>
      <c r="F74" s="245"/>
    </row>
  </sheetData>
  <mergeCells count="3">
    <mergeCell ref="B23:E23"/>
    <mergeCell ref="B25:E25"/>
    <mergeCell ref="A73:A74"/>
  </mergeCells>
  <printOptions horizontalCentered="1" verticalCentered="1"/>
  <pageMargins left="0.59055118110236227" right="0.39370078740157483" top="0" bottom="0.59055118110236227" header="0.39370078740157483" footer="0.19685039370078741"/>
  <pageSetup paperSize="9" scale="95" firstPageNumber="3" fitToWidth="2" orientation="portrait" useFirstPageNumber="1" r:id="rId1"/>
  <headerFooter alignWithMargins="0">
    <oddFooter>&amp;C&amp;P &amp;RMechanical Installations</oddFooter>
  </headerFooter>
  <rowBreaks count="1" manualBreakCount="1">
    <brk id="2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F47"/>
  <sheetViews>
    <sheetView view="pageBreakPreview" zoomScaleNormal="100" zoomScaleSheetLayoutView="100" workbookViewId="0">
      <selection activeCell="B15" sqref="B15"/>
    </sheetView>
  </sheetViews>
  <sheetFormatPr defaultColWidth="9" defaultRowHeight="13.2" x14ac:dyDescent="0.25"/>
  <cols>
    <col min="1" max="1" width="9" style="195"/>
    <col min="2" max="2" width="50" style="195" customWidth="1"/>
    <col min="3" max="3" width="9" style="196"/>
    <col min="4" max="4" width="9" style="195"/>
    <col min="5" max="5" width="10.109375" style="195" bestFit="1" customWidth="1"/>
    <col min="6" max="6" width="16.44140625" style="197" customWidth="1"/>
    <col min="7" max="16384" width="9" style="195"/>
  </cols>
  <sheetData>
    <row r="1" spans="1:6" x14ac:dyDescent="0.25">
      <c r="A1" s="110" t="s">
        <v>2285</v>
      </c>
      <c r="B1" s="111"/>
      <c r="C1" s="161"/>
      <c r="D1" s="112"/>
      <c r="E1" s="112"/>
      <c r="F1" s="162"/>
    </row>
    <row r="2" spans="1:6" x14ac:dyDescent="0.25">
      <c r="A2" s="110"/>
      <c r="B2" s="111"/>
      <c r="C2" s="163"/>
      <c r="D2" s="115"/>
      <c r="E2" s="115"/>
      <c r="F2" s="113"/>
    </row>
    <row r="3" spans="1:6" s="202" customFormat="1" ht="26.4" x14ac:dyDescent="0.3">
      <c r="A3" s="164" t="s">
        <v>2287</v>
      </c>
      <c r="B3" s="165" t="s">
        <v>2288</v>
      </c>
      <c r="C3" s="166" t="s">
        <v>2289</v>
      </c>
      <c r="D3" s="166" t="s">
        <v>2315</v>
      </c>
      <c r="E3" s="164" t="s">
        <v>2316</v>
      </c>
      <c r="F3" s="167" t="s">
        <v>2317</v>
      </c>
    </row>
    <row r="4" spans="1:6" x14ac:dyDescent="0.25">
      <c r="A4" s="121"/>
      <c r="B4" s="122"/>
      <c r="C4" s="123"/>
      <c r="D4" s="123"/>
      <c r="E4" s="126"/>
      <c r="F4" s="169"/>
    </row>
    <row r="5" spans="1:6" ht="26.55" customHeight="1" x14ac:dyDescent="0.25">
      <c r="A5" s="170">
        <v>3</v>
      </c>
      <c r="B5" s="148" t="s">
        <v>2366</v>
      </c>
      <c r="C5" s="152"/>
      <c r="D5" s="152"/>
      <c r="E5" s="136"/>
      <c r="F5" s="137"/>
    </row>
    <row r="6" spans="1:6" x14ac:dyDescent="0.25">
      <c r="A6" s="150"/>
      <c r="B6" s="149"/>
      <c r="C6" s="152"/>
      <c r="D6" s="152"/>
      <c r="E6" s="136"/>
      <c r="F6" s="137"/>
    </row>
    <row r="7" spans="1:6" ht="78" customHeight="1" x14ac:dyDescent="0.25">
      <c r="A7" s="171"/>
      <c r="B7" s="176" t="s">
        <v>2319</v>
      </c>
      <c r="C7" s="173"/>
      <c r="D7" s="173"/>
      <c r="E7" s="132"/>
      <c r="F7" s="174"/>
    </row>
    <row r="8" spans="1:6" x14ac:dyDescent="0.25">
      <c r="A8" s="150"/>
      <c r="B8" s="144"/>
      <c r="C8" s="152"/>
      <c r="D8" s="152"/>
      <c r="E8" s="136"/>
      <c r="F8" s="137"/>
    </row>
    <row r="9" spans="1:6" ht="28.95" customHeight="1" x14ac:dyDescent="0.25">
      <c r="A9" s="246" t="s">
        <v>2158</v>
      </c>
      <c r="B9" s="172" t="s">
        <v>2367</v>
      </c>
      <c r="C9" s="177" t="s">
        <v>1895</v>
      </c>
      <c r="D9" s="178">
        <v>2</v>
      </c>
      <c r="E9" s="247"/>
      <c r="F9" s="248"/>
    </row>
    <row r="10" spans="1:6" x14ac:dyDescent="0.25">
      <c r="A10" s="153"/>
      <c r="B10" s="176"/>
      <c r="C10" s="177"/>
      <c r="D10" s="176"/>
      <c r="E10" s="147"/>
      <c r="F10" s="248"/>
    </row>
    <row r="11" spans="1:6" ht="26.4" x14ac:dyDescent="0.25">
      <c r="A11" s="153" t="s">
        <v>2159</v>
      </c>
      <c r="B11" s="176" t="s">
        <v>2368</v>
      </c>
      <c r="C11" s="177" t="s">
        <v>356</v>
      </c>
      <c r="D11" s="178">
        <v>8</v>
      </c>
      <c r="E11" s="147"/>
      <c r="F11" s="248"/>
    </row>
    <row r="12" spans="1:6" x14ac:dyDescent="0.25">
      <c r="A12" s="153"/>
      <c r="B12" s="176"/>
      <c r="C12" s="177"/>
      <c r="D12" s="178"/>
      <c r="E12" s="147"/>
      <c r="F12" s="248"/>
    </row>
    <row r="13" spans="1:6" x14ac:dyDescent="0.25">
      <c r="A13" s="153" t="s">
        <v>2160</v>
      </c>
      <c r="B13" s="176" t="s">
        <v>2369</v>
      </c>
      <c r="C13" s="177" t="s">
        <v>1895</v>
      </c>
      <c r="D13" s="178">
        <v>2</v>
      </c>
      <c r="E13" s="147"/>
      <c r="F13" s="248"/>
    </row>
    <row r="14" spans="1:6" x14ac:dyDescent="0.25">
      <c r="A14" s="153"/>
      <c r="B14" s="176"/>
      <c r="C14" s="177"/>
      <c r="D14" s="176"/>
      <c r="E14" s="147"/>
      <c r="F14" s="248"/>
    </row>
    <row r="15" spans="1:6" ht="26.4" x14ac:dyDescent="0.25">
      <c r="A15" s="153" t="s">
        <v>2161</v>
      </c>
      <c r="B15" s="176" t="s">
        <v>2370</v>
      </c>
      <c r="C15" s="177" t="s">
        <v>356</v>
      </c>
      <c r="D15" s="178">
        <v>4</v>
      </c>
      <c r="E15" s="147"/>
      <c r="F15" s="248"/>
    </row>
    <row r="16" spans="1:6" x14ac:dyDescent="0.25">
      <c r="A16" s="153"/>
      <c r="B16" s="176"/>
      <c r="C16" s="177"/>
      <c r="D16" s="178"/>
      <c r="E16" s="147"/>
      <c r="F16" s="248"/>
    </row>
    <row r="17" spans="1:6" ht="43.05" customHeight="1" x14ac:dyDescent="0.25">
      <c r="A17" s="153" t="s">
        <v>2162</v>
      </c>
      <c r="B17" s="176" t="s">
        <v>2371</v>
      </c>
      <c r="C17" s="177" t="s">
        <v>47</v>
      </c>
      <c r="D17" s="178">
        <v>1</v>
      </c>
      <c r="E17" s="147"/>
      <c r="F17" s="248"/>
    </row>
    <row r="18" spans="1:6" x14ac:dyDescent="0.25">
      <c r="A18" s="249"/>
      <c r="B18" s="176"/>
      <c r="C18" s="177"/>
      <c r="D18" s="178"/>
      <c r="E18" s="147"/>
      <c r="F18" s="248"/>
    </row>
    <row r="19" spans="1:6" ht="26.4" x14ac:dyDescent="0.25">
      <c r="A19" s="153" t="s">
        <v>2163</v>
      </c>
      <c r="B19" s="176" t="s">
        <v>2372</v>
      </c>
      <c r="C19" s="177" t="s">
        <v>356</v>
      </c>
      <c r="D19" s="178">
        <v>150</v>
      </c>
      <c r="E19" s="147"/>
      <c r="F19" s="248"/>
    </row>
    <row r="20" spans="1:6" ht="26.4" x14ac:dyDescent="0.25">
      <c r="A20" s="153" t="s">
        <v>2164</v>
      </c>
      <c r="B20" s="176" t="s">
        <v>2373</v>
      </c>
      <c r="C20" s="177" t="s">
        <v>356</v>
      </c>
      <c r="D20" s="178">
        <v>200</v>
      </c>
      <c r="E20" s="147"/>
      <c r="F20" s="248"/>
    </row>
    <row r="21" spans="1:6" ht="28.05" customHeight="1" x14ac:dyDescent="0.25">
      <c r="A21" s="153" t="s">
        <v>2165</v>
      </c>
      <c r="B21" s="172" t="s">
        <v>2365</v>
      </c>
      <c r="C21" s="177" t="s">
        <v>47</v>
      </c>
      <c r="D21" s="178">
        <v>1</v>
      </c>
      <c r="E21" s="147"/>
      <c r="F21" s="248"/>
    </row>
    <row r="22" spans="1:6" x14ac:dyDescent="0.25">
      <c r="A22" s="153"/>
      <c r="B22" s="176"/>
      <c r="C22" s="177"/>
      <c r="D22" s="178"/>
      <c r="E22" s="147"/>
      <c r="F22" s="248"/>
    </row>
    <row r="23" spans="1:6" ht="24.45" customHeight="1" x14ac:dyDescent="0.25">
      <c r="A23" s="153" t="s">
        <v>2166</v>
      </c>
      <c r="B23" s="176" t="s">
        <v>2374</v>
      </c>
      <c r="C23" s="177" t="s">
        <v>47</v>
      </c>
      <c r="D23" s="178">
        <v>1</v>
      </c>
      <c r="E23" s="147"/>
      <c r="F23" s="248"/>
    </row>
    <row r="24" spans="1:6" x14ac:dyDescent="0.25">
      <c r="A24" s="175"/>
      <c r="B24" s="176"/>
      <c r="C24" s="177"/>
      <c r="D24" s="178"/>
      <c r="E24" s="147"/>
      <c r="F24" s="137"/>
    </row>
    <row r="25" spans="1:6" x14ac:dyDescent="0.25">
      <c r="A25" s="175"/>
      <c r="B25" s="176"/>
      <c r="C25" s="177"/>
      <c r="D25" s="178"/>
      <c r="E25" s="147"/>
      <c r="F25" s="137"/>
    </row>
    <row r="26" spans="1:6" x14ac:dyDescent="0.25">
      <c r="A26" s="175"/>
      <c r="B26" s="176"/>
      <c r="C26" s="177"/>
      <c r="D26" s="178"/>
      <c r="E26" s="147"/>
      <c r="F26" s="137"/>
    </row>
    <row r="27" spans="1:6" x14ac:dyDescent="0.25">
      <c r="A27" s="175"/>
      <c r="B27" s="176"/>
      <c r="C27" s="177"/>
      <c r="D27" s="178"/>
      <c r="E27" s="147"/>
      <c r="F27" s="137"/>
    </row>
    <row r="28" spans="1:6" x14ac:dyDescent="0.25">
      <c r="A28" s="175"/>
      <c r="B28" s="176"/>
      <c r="C28" s="177"/>
      <c r="D28" s="178"/>
      <c r="E28" s="147"/>
      <c r="F28" s="137"/>
    </row>
    <row r="29" spans="1:6" x14ac:dyDescent="0.25">
      <c r="A29" s="175"/>
      <c r="B29" s="176"/>
      <c r="C29" s="177"/>
      <c r="D29" s="178"/>
      <c r="E29" s="147"/>
      <c r="F29" s="137"/>
    </row>
    <row r="30" spans="1:6" x14ac:dyDescent="0.25">
      <c r="A30" s="175"/>
      <c r="B30" s="176"/>
      <c r="C30" s="177"/>
      <c r="D30" s="178"/>
      <c r="E30" s="147"/>
      <c r="F30" s="137"/>
    </row>
    <row r="31" spans="1:6" x14ac:dyDescent="0.25">
      <c r="A31" s="175"/>
      <c r="B31" s="176"/>
      <c r="C31" s="177"/>
      <c r="D31" s="178"/>
      <c r="E31" s="147"/>
      <c r="F31" s="137"/>
    </row>
    <row r="32" spans="1:6" x14ac:dyDescent="0.25">
      <c r="A32" s="175"/>
      <c r="B32" s="176"/>
      <c r="C32" s="177"/>
      <c r="D32" s="178"/>
      <c r="E32" s="147"/>
      <c r="F32" s="137"/>
    </row>
    <row r="33" spans="1:6" x14ac:dyDescent="0.25">
      <c r="A33" s="175"/>
      <c r="B33" s="176"/>
      <c r="C33" s="177"/>
      <c r="D33" s="178"/>
      <c r="E33" s="147"/>
      <c r="F33" s="137"/>
    </row>
    <row r="34" spans="1:6" x14ac:dyDescent="0.25">
      <c r="A34" s="175"/>
      <c r="B34" s="176"/>
      <c r="C34" s="177"/>
      <c r="D34" s="178"/>
      <c r="E34" s="147"/>
      <c r="F34" s="137"/>
    </row>
    <row r="35" spans="1:6" x14ac:dyDescent="0.25">
      <c r="A35" s="175"/>
      <c r="B35" s="176"/>
      <c r="C35" s="177"/>
      <c r="D35" s="178"/>
      <c r="E35" s="147"/>
      <c r="F35" s="137"/>
    </row>
    <row r="36" spans="1:6" x14ac:dyDescent="0.25">
      <c r="A36" s="175"/>
      <c r="B36" s="176"/>
      <c r="C36" s="177"/>
      <c r="D36" s="178"/>
      <c r="E36" s="179"/>
      <c r="F36" s="137"/>
    </row>
    <row r="37" spans="1:6" x14ac:dyDescent="0.25">
      <c r="A37" s="175"/>
      <c r="B37" s="176"/>
      <c r="C37" s="177"/>
      <c r="D37" s="178"/>
      <c r="E37" s="147"/>
      <c r="F37" s="137"/>
    </row>
    <row r="38" spans="1:6" x14ac:dyDescent="0.25">
      <c r="A38" s="175"/>
      <c r="B38" s="176"/>
      <c r="C38" s="177"/>
      <c r="D38" s="178"/>
      <c r="E38" s="147"/>
      <c r="F38" s="137"/>
    </row>
    <row r="39" spans="1:6" x14ac:dyDescent="0.25">
      <c r="A39" s="175"/>
      <c r="B39" s="176"/>
      <c r="C39" s="177"/>
      <c r="D39" s="178"/>
      <c r="E39" s="147"/>
      <c r="F39" s="137"/>
    </row>
    <row r="40" spans="1:6" x14ac:dyDescent="0.25">
      <c r="A40" s="175"/>
      <c r="B40" s="176"/>
      <c r="C40" s="177"/>
      <c r="D40" s="178"/>
      <c r="E40" s="147"/>
      <c r="F40" s="137"/>
    </row>
    <row r="41" spans="1:6" x14ac:dyDescent="0.25">
      <c r="A41" s="170"/>
      <c r="B41" s="181"/>
      <c r="C41" s="250"/>
      <c r="D41" s="182"/>
      <c r="E41" s="179"/>
      <c r="F41" s="183"/>
    </row>
    <row r="42" spans="1:6" x14ac:dyDescent="0.25">
      <c r="A42" s="175"/>
      <c r="B42" s="176"/>
      <c r="C42" s="177"/>
      <c r="D42" s="178"/>
      <c r="E42" s="147"/>
      <c r="F42" s="137"/>
    </row>
    <row r="43" spans="1:6" x14ac:dyDescent="0.25">
      <c r="A43" s="175"/>
      <c r="B43" s="176"/>
      <c r="C43" s="177"/>
      <c r="D43" s="178"/>
      <c r="E43" s="147"/>
      <c r="F43" s="137"/>
    </row>
    <row r="44" spans="1:6" x14ac:dyDescent="0.25">
      <c r="A44" s="153"/>
      <c r="B44" s="176"/>
      <c r="C44" s="177"/>
      <c r="D44" s="178"/>
      <c r="E44" s="147"/>
      <c r="F44" s="137"/>
    </row>
    <row r="45" spans="1:6" x14ac:dyDescent="0.25">
      <c r="A45" s="170"/>
      <c r="B45" s="181"/>
      <c r="C45" s="177"/>
      <c r="D45" s="178"/>
      <c r="E45" s="147"/>
      <c r="F45" s="137"/>
    </row>
    <row r="46" spans="1:6" s="252" customFormat="1" x14ac:dyDescent="0.25">
      <c r="A46" s="251"/>
      <c r="B46" s="185" t="s">
        <v>2338</v>
      </c>
      <c r="C46" s="186"/>
      <c r="D46" s="186"/>
      <c r="E46" s="187"/>
      <c r="F46" s="188"/>
    </row>
    <row r="47" spans="1:6" s="252" customFormat="1" x14ac:dyDescent="0.25">
      <c r="A47" s="253"/>
      <c r="B47" s="254"/>
      <c r="C47" s="255"/>
      <c r="D47" s="256"/>
      <c r="E47" s="257"/>
      <c r="F47" s="193"/>
    </row>
  </sheetData>
  <mergeCells count="1">
    <mergeCell ref="B46:E46"/>
  </mergeCells>
  <printOptions horizontalCentered="1" verticalCentered="1"/>
  <pageMargins left="0.59055118110236227" right="0.39370078740157483" top="0" bottom="0.59055118110236227" header="0.39370078740157483" footer="0.19685039370078741"/>
  <pageSetup paperSize="9" scale="89" firstPageNumber="5" orientation="portrait" useFirstPageNumber="1" r:id="rId1"/>
  <headerFooter alignWithMargins="0">
    <oddFooter>&amp;C&amp;P &amp;RMechanical Installations</oddFooter>
  </headerFooter>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BOQs</vt:lpstr>
      <vt:lpstr>Electr BoQ B</vt:lpstr>
      <vt:lpstr>Electr BoQ Summ</vt:lpstr>
      <vt:lpstr>Mech Summary C</vt:lpstr>
      <vt:lpstr>Bill 1- HVAC &amp; Ref</vt:lpstr>
      <vt:lpstr>Bill 2-Fire Protection</vt:lpstr>
      <vt:lpstr>Bill 3-Water Tanks &amp; Pumps</vt:lpstr>
      <vt:lpstr>'Mech Summary C'!_xz01</vt:lpstr>
      <vt:lpstr>'Bill 1- HVAC &amp; Ref'!Print_Area</vt:lpstr>
      <vt:lpstr>'Bill 2-Fire Protection'!Print_Area</vt:lpstr>
      <vt:lpstr>'Bill 3-Water Tanks &amp; Pumps'!Print_Area</vt:lpstr>
      <vt:lpstr>'Electr BoQ B'!Print_Area</vt:lpstr>
      <vt:lpstr>'Electr BoQ Summ'!Print_Area</vt:lpstr>
      <vt:lpstr>'Mech Summary C'!Print_Area</vt:lpstr>
      <vt:lpstr>'Bill 1- HVAC &amp; Ref'!Print_Titles</vt:lpstr>
      <vt:lpstr>'Electr BoQ B'!Print_Titles</vt:lpstr>
      <vt:lpstr>'Mech Summary C'!Print_Titles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Webster</dc:creator>
  <cp:lastModifiedBy>Tawanda Chigova</cp:lastModifiedBy>
  <dcterms:created xsi:type="dcterms:W3CDTF">2022-10-17T15:28:33Z</dcterms:created>
  <dcterms:modified xsi:type="dcterms:W3CDTF">2022-10-17T16:30:04Z</dcterms:modified>
</cp:coreProperties>
</file>